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B9E96D1B-6E8A-4A2F-9D80-1EDC2142FBD3}" xr6:coauthVersionLast="47" xr6:coauthVersionMax="47" xr10:uidLastSave="{00000000-0000-0000-0000-000000000000}"/>
  <bookViews>
    <workbookView xWindow="-120" yWindow="-120" windowWidth="29040" windowHeight="15720" activeTab="3"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'公開（随契・工事）'!$B$1:$N$30</definedName>
    <definedName name="_xlnm.Print_Area" localSheetId="3">'公開（随契・物品役務等）'!$B$1:$N$176</definedName>
    <definedName name="_xlnm.Print_Area" localSheetId="0">'公開（入札・工事）'!$B$1:$N$14</definedName>
    <definedName name="_xlnm.Print_Area" localSheetId="1">'公開（入札・物品役務等）'!$B$1:$N$286</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<sst xmlns="http://schemas.openxmlformats.org/spreadsheetml/2006/main" count="2484" uniqueCount="521">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</sst>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24">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7" fillId="0" borderId="3" xfId="0" applyFont="1" applyFill="1" applyBorder="1" applyAlignment="1">
      <alignment horizontal="center" vertical="center" wrapText="1"/>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3" borderId="8" xfId="0" applyFont="1" applyFill="1" applyBorder="1" applyAlignment="1">
      <alignment vertical="center"/>
    </xf>
    <xf numFmtId="0" fontId="7" fillId="3" borderId="2" xfId="0" applyFont="1" applyFill="1" applyBorder="1" applyAlignment="1">
      <alignment horizontal="center" vertical="center"/>
    </xf>
    <xf numFmtId="0" fontId="7" fillId="3" borderId="0" xfId="0" applyFont="1" applyFill="1" applyAlignment="1">
      <alignment vertical="center"/>
    </xf>
    <xf numFmtId="0" fontId="11" fillId="3" borderId="2" xfId="0" applyFont="1" applyFill="1" applyBorder="1" applyAlignment="1">
      <alignment vertical="center" shrinkToFit="1"/>
    </xf>
    <xf numFmtId="0" fontId="7" fillId="3" borderId="2" xfId="0" applyFont="1" applyFill="1" applyBorder="1" applyAlignment="1">
      <alignment vertical="center" wrapText="1"/>
    </xf>
    <xf numFmtId="0" fontId="7" fillId="3" borderId="5" xfId="0" applyFont="1" applyFill="1" applyBorder="1" applyAlignment="1">
      <alignment vertical="center" wrapText="1"/>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vertical="center" shrinkToFit="1"/>
    </xf>
    <xf numFmtId="0" fontId="7" fillId="3" borderId="2" xfId="0" applyFont="1" applyFill="1" applyBorder="1" applyAlignment="1">
      <alignment vertical="center" shrinkToFit="1"/>
    </xf>
    <xf numFmtId="0" fontId="7" fillId="3"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38" fontId="7" fillId="0" borderId="1" xfId="27" applyFont="1" applyFill="1" applyBorder="1" applyAlignment="1">
      <alignment vertical="center"/>
    </xf>
    <xf numFmtId="38" fontId="7" fillId="0" borderId="1" xfId="27" applyFont="1" applyFill="1" applyBorder="1" applyAlignment="1">
      <alignment horizontal="center" vertical="center"/>
    </xf>
    <xf numFmtId="0" fontId="7" fillId="0" borderId="1" xfId="0" applyFont="1" applyFill="1" applyBorder="1" applyAlignment="1">
      <alignment vertical="center"/>
    </xf>
    <xf numFmtId="176" fontId="7" fillId="0" borderId="5" xfId="0" applyNumberFormat="1"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0" fontId="11" fillId="0" borderId="1" xfId="0" applyFont="1" applyFill="1" applyBorder="1" applyAlignment="1">
      <alignmen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0" borderId="5"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38" fontId="7" fillId="3" borderId="1" xfId="27"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3" borderId="5" xfId="27" applyFont="1" applyFill="1" applyBorder="1" applyAlignment="1">
      <alignment horizontal="right" vertical="center"/>
    </xf>
    <xf numFmtId="38" fontId="7" fillId="3" borderId="2" xfId="27" applyFont="1" applyFill="1" applyBorder="1" applyAlignment="1">
      <alignment horizontal="right" vertical="center"/>
    </xf>
    <xf numFmtId="0" fontId="8"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38" fontId="7" fillId="0" borderId="6" xfId="27" applyFont="1" applyFill="1" applyBorder="1" applyAlignment="1">
      <alignmen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38" fontId="7" fillId="0" borderId="5" xfId="27" applyFont="1" applyFill="1" applyBorder="1" applyAlignment="1">
      <alignment vertical="center" wrapText="1"/>
    </xf>
    <xf numFmtId="38" fontId="7" fillId="0" borderId="5" xfId="27"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2" xfId="0" applyFont="1" applyFill="1" applyBorder="1" applyAlignment="1">
      <alignment horizontal="left" vertical="center"/>
    </xf>
    <xf numFmtId="38" fontId="7" fillId="3" borderId="5" xfId="27" applyFont="1" applyFill="1" applyBorder="1" applyAlignment="1">
      <alignment vertical="center" wrapText="1"/>
    </xf>
    <xf numFmtId="38" fontId="7" fillId="3" borderId="2" xfId="27" applyFont="1" applyFill="1" applyBorder="1" applyAlignment="1">
      <alignment vertical="center" wrapText="1"/>
    </xf>
    <xf numFmtId="38" fontId="7" fillId="3" borderId="5" xfId="27" applyFont="1" applyFill="1" applyBorder="1" applyAlignment="1">
      <alignment vertical="center"/>
    </xf>
    <xf numFmtId="38" fontId="7" fillId="3" borderId="2" xfId="27" applyFont="1" applyFill="1" applyBorder="1" applyAlignment="1">
      <alignment vertical="center"/>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3" borderId="5" xfId="0" applyFont="1" applyFill="1" applyBorder="1" applyAlignment="1">
      <alignment horizontal="left" vertical="center" shrinkToFit="1"/>
    </xf>
    <xf numFmtId="0" fontId="7" fillId="3" borderId="2" xfId="0" applyFont="1" applyFill="1" applyBorder="1" applyAlignment="1">
      <alignment horizontal="left" vertical="center"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38" fontId="9" fillId="3" borderId="5" xfId="27" applyFont="1" applyFill="1" applyBorder="1" applyAlignment="1">
      <alignment horizontal="left" vertical="center" wrapText="1"/>
    </xf>
    <xf numFmtId="38" fontId="9" fillId="3" borderId="2" xfId="27" applyFont="1" applyFill="1" applyBorder="1" applyAlignment="1">
      <alignment horizontal="left" vertical="center" wrapText="1"/>
    </xf>
    <xf numFmtId="176" fontId="7"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38" fontId="7" fillId="0" borderId="1" xfId="27" applyFont="1" applyFill="1" applyBorder="1" applyAlignment="1">
      <alignment horizontal="right" vertical="center"/>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3" borderId="1" xfId="0" applyFont="1" applyFill="1" applyBorder="1" applyAlignment="1">
      <alignment horizontal="center"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38" fontId="9" fillId="0" borderId="5" xfId="27"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18"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38" fontId="11" fillId="0" borderId="1" xfId="27" applyFont="1" applyFill="1" applyBorder="1" applyAlignment="1">
      <alignment horizontal="right" vertical="center"/>
    </xf>
    <xf numFmtId="38"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12" fillId="0" borderId="5" xfId="27" applyFont="1" applyFill="1" applyBorder="1" applyAlignment="1">
      <alignment horizontal="left" vertical="center" wrapText="1"/>
    </xf>
    <xf numFmtId="38" fontId="11" fillId="0" borderId="5" xfId="27" applyFont="1" applyFill="1" applyBorder="1" applyAlignment="1">
      <alignment horizontal="right" vertical="center"/>
    </xf>
    <xf numFmtId="0" fontId="7" fillId="0" borderId="0" xfId="0" applyFont="1" applyFill="1" applyAlignment="1">
      <alignment horizontal="center" vertical="center"/>
    </xf>
    <xf numFmtId="58" fontId="7" fillId="0" borderId="1" xfId="0" applyNumberFormat="1" applyFont="1" applyFill="1" applyBorder="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58" fontId="7" fillId="3" borderId="0" xfId="0" applyNumberFormat="1" applyFont="1" applyFill="1" applyBorder="1" applyAlignment="1">
      <alignment horizontal="center" vertical="center"/>
    </xf>
    <xf numFmtId="0" fontId="7" fillId="3" borderId="0" xfId="0" applyFont="1" applyFill="1" applyBorder="1" applyAlignment="1">
      <alignment vertical="center" wrapText="1"/>
    </xf>
    <xf numFmtId="0" fontId="9" fillId="3" borderId="0" xfId="0" applyFont="1" applyFill="1" applyBorder="1" applyAlignment="1">
      <alignment horizontal="left" vertical="center" wrapText="1" shrinkToFit="1"/>
    </xf>
    <xf numFmtId="38" fontId="7" fillId="3" borderId="0" xfId="27" applyFont="1" applyFill="1" applyBorder="1" applyAlignment="1">
      <alignment horizontal="right" vertical="center"/>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5"/>
  <sheetViews>
    <sheetView zoomScale="85" zoomScaleNormal="85" workbookViewId="0">
      <pane xSplit="4" ySplit="4" topLeftCell="E8" activePane="bottomRight" state="frozen"/>
      <selection pane="topRight" activeCell="E1" sqref="E1"/>
      <selection pane="bottomLeft" activeCell="A5" sqref="A5"/>
      <selection pane="bottomRight" activeCell="B23" sqref="B23:B24"/>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0" width="10.625" style="1" hidden="1" customWidth="1"/>
    <col min="11" max="14" width="10.625" style="1" customWidth="1"/>
    <col min="15" max="16384" width="9" style="1"/>
  </cols>
  <sheetData>
    <row r="1" spans="1:14" ht="41.25" customHeight="1" x14ac:dyDescent="0.15">
      <c r="B1" s="44" t="s">
        <v>17</v>
      </c>
    </row>
    <row r="3" spans="1:14" x14ac:dyDescent="0.15">
      <c r="B3" s="75" t="s">
        <v>10</v>
      </c>
      <c r="C3" s="75" t="s">
        <v>11</v>
      </c>
      <c r="D3" s="79" t="s">
        <v>1</v>
      </c>
      <c r="E3" s="75" t="s">
        <v>16</v>
      </c>
      <c r="F3" s="75" t="s">
        <v>18</v>
      </c>
      <c r="G3" s="77" t="s">
        <v>2</v>
      </c>
      <c r="H3" s="77" t="s">
        <v>3</v>
      </c>
      <c r="I3" s="75" t="s">
        <v>12</v>
      </c>
      <c r="J3" s="75" t="s">
        <v>15</v>
      </c>
      <c r="K3" s="75" t="s">
        <v>4</v>
      </c>
      <c r="L3" s="75"/>
      <c r="M3" s="75"/>
      <c r="N3" s="75" t="s">
        <v>5</v>
      </c>
    </row>
    <row r="4" spans="1:14" ht="36.75" thickBot="1" x14ac:dyDescent="0.2">
      <c r="B4" s="76"/>
      <c r="C4" s="76"/>
      <c r="D4" s="80"/>
      <c r="E4" s="76"/>
      <c r="F4" s="76"/>
      <c r="G4" s="78"/>
      <c r="H4" s="78"/>
      <c r="I4" s="76"/>
      <c r="J4" s="76"/>
      <c r="K4" s="43" t="s">
        <v>6</v>
      </c>
      <c r="L4" s="43" t="s">
        <v>7</v>
      </c>
      <c r="M4" s="43" t="s">
        <v>8</v>
      </c>
      <c r="N4" s="76"/>
    </row>
    <row r="5" spans="1:14" ht="30" customHeight="1" thickTop="1" x14ac:dyDescent="0.15">
      <c r="A5" s="62">
        <v>16</v>
      </c>
      <c r="B5" s="63" t="s">
        <v>134</v>
      </c>
      <c r="C5" s="65" t="s">
        <v>21</v>
      </c>
      <c r="D5" s="67">
        <v>45054</v>
      </c>
      <c r="E5" s="3" t="s">
        <v>135</v>
      </c>
      <c r="F5" s="69" t="s">
        <v>387</v>
      </c>
      <c r="G5" s="71" t="s">
        <v>13</v>
      </c>
      <c r="H5" s="73">
        <v>36300000</v>
      </c>
      <c r="I5" s="60" t="s">
        <v>13</v>
      </c>
      <c r="J5" s="60" t="s">
        <v>13</v>
      </c>
      <c r="K5" s="60" t="s">
        <v>13</v>
      </c>
      <c r="L5" s="60" t="s">
        <v>13</v>
      </c>
      <c r="M5" s="60" t="s">
        <v>13</v>
      </c>
      <c r="N5" s="60"/>
    </row>
    <row r="6" spans="1:14" ht="30" customHeight="1" x14ac:dyDescent="0.15">
      <c r="A6" s="62"/>
      <c r="B6" s="64"/>
      <c r="C6" s="66"/>
      <c r="D6" s="68"/>
      <c r="E6" s="4" t="s">
        <v>136</v>
      </c>
      <c r="F6" s="70"/>
      <c r="G6" s="72"/>
      <c r="H6" s="74"/>
      <c r="I6" s="61"/>
      <c r="J6" s="61"/>
      <c r="K6" s="61"/>
      <c r="L6" s="61"/>
      <c r="M6" s="61"/>
      <c r="N6" s="61"/>
    </row>
    <row r="7" spans="1:14" ht="30" customHeight="1" x14ac:dyDescent="0.15">
      <c r="A7" s="62">
        <v>17</v>
      </c>
      <c r="B7" s="63" t="s">
        <v>148</v>
      </c>
      <c r="C7" s="65" t="s">
        <v>21</v>
      </c>
      <c r="D7" s="67">
        <v>45117</v>
      </c>
      <c r="E7" s="3" t="s">
        <v>39</v>
      </c>
      <c r="F7" s="69" t="s">
        <v>387</v>
      </c>
      <c r="G7" s="71" t="s">
        <v>13</v>
      </c>
      <c r="H7" s="73">
        <v>7590000</v>
      </c>
      <c r="I7" s="60" t="s">
        <v>13</v>
      </c>
      <c r="J7" s="60" t="s">
        <v>13</v>
      </c>
      <c r="K7" s="60" t="s">
        <v>13</v>
      </c>
      <c r="L7" s="60" t="s">
        <v>13</v>
      </c>
      <c r="M7" s="60" t="s">
        <v>13</v>
      </c>
      <c r="N7" s="60"/>
    </row>
    <row r="8" spans="1:14" ht="30" customHeight="1" x14ac:dyDescent="0.15">
      <c r="A8" s="62"/>
      <c r="B8" s="64"/>
      <c r="C8" s="66"/>
      <c r="D8" s="68"/>
      <c r="E8" s="4" t="s">
        <v>22</v>
      </c>
      <c r="F8" s="70"/>
      <c r="G8" s="72"/>
      <c r="H8" s="74"/>
      <c r="I8" s="61"/>
      <c r="J8" s="61"/>
      <c r="K8" s="61"/>
      <c r="L8" s="61"/>
      <c r="M8" s="61"/>
      <c r="N8" s="61"/>
    </row>
    <row r="9" spans="1:14" ht="30" customHeight="1" x14ac:dyDescent="0.15">
      <c r="A9" s="62">
        <v>18</v>
      </c>
      <c r="B9" s="63" t="s">
        <v>261</v>
      </c>
      <c r="C9" s="65" t="s">
        <v>21</v>
      </c>
      <c r="D9" s="67">
        <v>45141</v>
      </c>
      <c r="E9" s="3" t="s">
        <v>39</v>
      </c>
      <c r="F9" s="69" t="s">
        <v>387</v>
      </c>
      <c r="G9" s="71" t="s">
        <v>13</v>
      </c>
      <c r="H9" s="73">
        <v>5170000</v>
      </c>
      <c r="I9" s="60" t="s">
        <v>13</v>
      </c>
      <c r="J9" s="60" t="s">
        <v>13</v>
      </c>
      <c r="K9" s="60" t="s">
        <v>13</v>
      </c>
      <c r="L9" s="60" t="s">
        <v>13</v>
      </c>
      <c r="M9" s="60" t="s">
        <v>13</v>
      </c>
      <c r="N9" s="60"/>
    </row>
    <row r="10" spans="1:14" ht="30" customHeight="1" x14ac:dyDescent="0.15">
      <c r="A10" s="62"/>
      <c r="B10" s="64"/>
      <c r="C10" s="66"/>
      <c r="D10" s="68"/>
      <c r="E10" s="4" t="s">
        <v>22</v>
      </c>
      <c r="F10" s="70"/>
      <c r="G10" s="72"/>
      <c r="H10" s="74"/>
      <c r="I10" s="61"/>
      <c r="J10" s="61"/>
      <c r="K10" s="61"/>
      <c r="L10" s="61"/>
      <c r="M10" s="61"/>
      <c r="N10" s="61"/>
    </row>
    <row r="11" spans="1:14" ht="30" customHeight="1" x14ac:dyDescent="0.15">
      <c r="A11" s="62">
        <v>19</v>
      </c>
      <c r="B11" s="63" t="s">
        <v>201</v>
      </c>
      <c r="C11" s="65" t="s">
        <v>21</v>
      </c>
      <c r="D11" s="67">
        <v>45239</v>
      </c>
      <c r="E11" s="3" t="s">
        <v>39</v>
      </c>
      <c r="F11" s="69" t="s">
        <v>387</v>
      </c>
      <c r="G11" s="71" t="s">
        <v>13</v>
      </c>
      <c r="H11" s="73">
        <v>155100000</v>
      </c>
      <c r="I11" s="60" t="s">
        <v>13</v>
      </c>
      <c r="J11" s="60" t="s">
        <v>13</v>
      </c>
      <c r="K11" s="60" t="s">
        <v>13</v>
      </c>
      <c r="L11" s="60" t="s">
        <v>13</v>
      </c>
      <c r="M11" s="60" t="s">
        <v>13</v>
      </c>
      <c r="N11" s="60"/>
    </row>
    <row r="12" spans="1:14" ht="30" customHeight="1" x14ac:dyDescent="0.15">
      <c r="A12" s="62"/>
      <c r="B12" s="64"/>
      <c r="C12" s="66"/>
      <c r="D12" s="68"/>
      <c r="E12" s="4" t="s">
        <v>22</v>
      </c>
      <c r="F12" s="70"/>
      <c r="G12" s="72"/>
      <c r="H12" s="74"/>
      <c r="I12" s="61"/>
      <c r="J12" s="61"/>
      <c r="K12" s="61"/>
      <c r="L12" s="61"/>
      <c r="M12" s="61"/>
      <c r="N12" s="61"/>
    </row>
    <row r="13" spans="1:14" ht="30" customHeight="1" x14ac:dyDescent="0.15">
      <c r="A13" s="62">
        <v>20</v>
      </c>
      <c r="B13" s="63" t="s">
        <v>260</v>
      </c>
      <c r="C13" s="65" t="s">
        <v>21</v>
      </c>
      <c r="D13" s="67">
        <v>45303</v>
      </c>
      <c r="E13" s="3" t="s">
        <v>262</v>
      </c>
      <c r="F13" s="69" t="s">
        <v>387</v>
      </c>
      <c r="G13" s="71" t="s">
        <v>13</v>
      </c>
      <c r="H13" s="73">
        <v>17160000</v>
      </c>
      <c r="I13" s="60" t="s">
        <v>13</v>
      </c>
      <c r="J13" s="60" t="s">
        <v>13</v>
      </c>
      <c r="K13" s="60" t="s">
        <v>13</v>
      </c>
      <c r="L13" s="60" t="s">
        <v>13</v>
      </c>
      <c r="M13" s="60" t="s">
        <v>13</v>
      </c>
      <c r="N13" s="60"/>
    </row>
    <row r="14" spans="1:14" ht="30" customHeight="1" x14ac:dyDescent="0.15">
      <c r="A14" s="62"/>
      <c r="B14" s="64"/>
      <c r="C14" s="66"/>
      <c r="D14" s="68"/>
      <c r="E14" s="4" t="s">
        <v>263</v>
      </c>
      <c r="F14" s="70"/>
      <c r="G14" s="72"/>
      <c r="H14" s="74"/>
      <c r="I14" s="61"/>
      <c r="J14" s="61"/>
      <c r="K14" s="61"/>
      <c r="L14" s="61"/>
      <c r="M14" s="61"/>
      <c r="N14" s="61"/>
    </row>
    <row r="15" spans="1:14" ht="30" customHeight="1" x14ac:dyDescent="0.15">
      <c r="A15" s="62">
        <v>21</v>
      </c>
      <c r="B15" s="63" t="s">
        <v>373</v>
      </c>
      <c r="C15" s="65" t="s">
        <v>347</v>
      </c>
      <c r="D15" s="67">
        <v>45460</v>
      </c>
      <c r="E15" s="3" t="s">
        <v>372</v>
      </c>
      <c r="F15" s="69" t="s">
        <v>387</v>
      </c>
      <c r="G15" s="71" t="s">
        <v>13</v>
      </c>
      <c r="H15" s="73">
        <v>102300000</v>
      </c>
      <c r="I15" s="60" t="s">
        <v>13</v>
      </c>
      <c r="J15" s="60" t="s">
        <v>13</v>
      </c>
      <c r="K15" s="60" t="s">
        <v>13</v>
      </c>
      <c r="L15" s="60" t="s">
        <v>13</v>
      </c>
      <c r="M15" s="60" t="s">
        <v>13</v>
      </c>
      <c r="N15" s="60"/>
    </row>
    <row r="16" spans="1:14" ht="30" customHeight="1" x14ac:dyDescent="0.15">
      <c r="A16" s="62"/>
      <c r="B16" s="64"/>
      <c r="C16" s="66"/>
      <c r="D16" s="68"/>
      <c r="E16" s="4" t="s">
        <v>371</v>
      </c>
      <c r="F16" s="70"/>
      <c r="G16" s="72"/>
      <c r="H16" s="74"/>
      <c r="I16" s="61"/>
      <c r="J16" s="61"/>
      <c r="K16" s="61"/>
      <c r="L16" s="61"/>
      <c r="M16" s="61"/>
      <c r="N16" s="61"/>
    </row>
    <row r="17" spans="1:14" ht="30" customHeight="1" x14ac:dyDescent="0.15">
      <c r="A17" s="62">
        <v>22</v>
      </c>
      <c r="B17" s="63" t="s">
        <v>375</v>
      </c>
      <c r="C17" s="65" t="s">
        <v>347</v>
      </c>
      <c r="D17" s="67">
        <v>45462</v>
      </c>
      <c r="E17" s="3" t="s">
        <v>39</v>
      </c>
      <c r="F17" s="69" t="s">
        <v>388</v>
      </c>
      <c r="G17" s="71" t="s">
        <v>13</v>
      </c>
      <c r="H17" s="73">
        <v>5379000</v>
      </c>
      <c r="I17" s="60" t="s">
        <v>13</v>
      </c>
      <c r="J17" s="60" t="s">
        <v>13</v>
      </c>
      <c r="K17" s="60" t="s">
        <v>13</v>
      </c>
      <c r="L17" s="60" t="s">
        <v>13</v>
      </c>
      <c r="M17" s="60" t="s">
        <v>13</v>
      </c>
      <c r="N17" s="60"/>
    </row>
    <row r="18" spans="1:14" ht="30" customHeight="1" x14ac:dyDescent="0.15">
      <c r="A18" s="62"/>
      <c r="B18" s="64"/>
      <c r="C18" s="66"/>
      <c r="D18" s="68"/>
      <c r="E18" s="4" t="s">
        <v>374</v>
      </c>
      <c r="F18" s="70"/>
      <c r="G18" s="72"/>
      <c r="H18" s="74"/>
      <c r="I18" s="61"/>
      <c r="J18" s="61"/>
      <c r="K18" s="61"/>
      <c r="L18" s="61"/>
      <c r="M18" s="61"/>
      <c r="N18" s="61"/>
    </row>
    <row r="19" spans="1:14" ht="30" customHeight="1" x14ac:dyDescent="0.15">
      <c r="A19" s="62">
        <v>23</v>
      </c>
      <c r="B19" s="63" t="s">
        <v>391</v>
      </c>
      <c r="C19" s="65" t="s">
        <v>347</v>
      </c>
      <c r="D19" s="67">
        <v>45498</v>
      </c>
      <c r="E19" s="3" t="s">
        <v>393</v>
      </c>
      <c r="F19" s="69" t="s">
        <v>388</v>
      </c>
      <c r="G19" s="71" t="s">
        <v>13</v>
      </c>
      <c r="H19" s="73">
        <v>23320000</v>
      </c>
      <c r="I19" s="60" t="s">
        <v>13</v>
      </c>
      <c r="J19" s="60" t="s">
        <v>13</v>
      </c>
      <c r="K19" s="60" t="s">
        <v>13</v>
      </c>
      <c r="L19" s="60" t="s">
        <v>13</v>
      </c>
      <c r="M19" s="60" t="s">
        <v>13</v>
      </c>
      <c r="N19" s="60"/>
    </row>
    <row r="20" spans="1:14" ht="30" customHeight="1" x14ac:dyDescent="0.15">
      <c r="A20" s="62"/>
      <c r="B20" s="64"/>
      <c r="C20" s="66"/>
      <c r="D20" s="68"/>
      <c r="E20" s="4" t="s">
        <v>392</v>
      </c>
      <c r="F20" s="70"/>
      <c r="G20" s="72"/>
      <c r="H20" s="74"/>
      <c r="I20" s="61"/>
      <c r="J20" s="61"/>
      <c r="K20" s="61"/>
      <c r="L20" s="61"/>
      <c r="M20" s="61"/>
      <c r="N20" s="61"/>
    </row>
    <row r="21" spans="1:14" ht="30" customHeight="1" x14ac:dyDescent="0.15">
      <c r="A21" s="62">
        <v>24</v>
      </c>
      <c r="B21" s="63" t="s">
        <v>452</v>
      </c>
      <c r="C21" s="65" t="s">
        <v>347</v>
      </c>
      <c r="D21" s="67">
        <v>45607</v>
      </c>
      <c r="E21" s="3" t="s">
        <v>39</v>
      </c>
      <c r="F21" s="69" t="s">
        <v>388</v>
      </c>
      <c r="G21" s="71" t="s">
        <v>13</v>
      </c>
      <c r="H21" s="73">
        <v>9350000</v>
      </c>
      <c r="I21" s="60" t="s">
        <v>13</v>
      </c>
      <c r="J21" s="60" t="s">
        <v>13</v>
      </c>
      <c r="K21" s="60" t="s">
        <v>13</v>
      </c>
      <c r="L21" s="60" t="s">
        <v>13</v>
      </c>
      <c r="M21" s="60" t="s">
        <v>13</v>
      </c>
      <c r="N21" s="60"/>
    </row>
    <row r="22" spans="1:14" ht="30" customHeight="1" x14ac:dyDescent="0.15">
      <c r="A22" s="62"/>
      <c r="B22" s="64"/>
      <c r="C22" s="66"/>
      <c r="D22" s="68"/>
      <c r="E22" s="4" t="s">
        <v>374</v>
      </c>
      <c r="F22" s="70"/>
      <c r="G22" s="72"/>
      <c r="H22" s="74"/>
      <c r="I22" s="61"/>
      <c r="J22" s="61"/>
      <c r="K22" s="61"/>
      <c r="L22" s="61"/>
      <c r="M22" s="61"/>
      <c r="N22" s="61"/>
    </row>
    <row r="23" spans="1:14" ht="30" customHeight="1" x14ac:dyDescent="0.15">
      <c r="A23" s="62">
        <v>25</v>
      </c>
      <c r="B23" s="63" t="s">
        <v>486</v>
      </c>
      <c r="C23" s="65" t="s">
        <v>347</v>
      </c>
      <c r="D23" s="67">
        <v>45636</v>
      </c>
      <c r="E23" s="3" t="s">
        <v>39</v>
      </c>
      <c r="F23" s="69" t="s">
        <v>388</v>
      </c>
      <c r="G23" s="71" t="s">
        <v>13</v>
      </c>
      <c r="H23" s="73">
        <v>3135000</v>
      </c>
      <c r="I23" s="60" t="s">
        <v>13</v>
      </c>
      <c r="J23" s="60" t="s">
        <v>13</v>
      </c>
      <c r="K23" s="60" t="s">
        <v>13</v>
      </c>
      <c r="L23" s="60" t="s">
        <v>13</v>
      </c>
      <c r="M23" s="60" t="s">
        <v>13</v>
      </c>
      <c r="N23" s="60"/>
    </row>
    <row r="24" spans="1:14" ht="30" customHeight="1" x14ac:dyDescent="0.15">
      <c r="A24" s="62"/>
      <c r="B24" s="64"/>
      <c r="C24" s="66"/>
      <c r="D24" s="68"/>
      <c r="E24" s="4" t="s">
        <v>374</v>
      </c>
      <c r="F24" s="70"/>
      <c r="G24" s="72"/>
      <c r="H24" s="74"/>
      <c r="I24" s="61"/>
      <c r="J24" s="61"/>
      <c r="K24" s="61"/>
      <c r="L24" s="61"/>
      <c r="M24" s="61"/>
      <c r="N24" s="61"/>
    </row>
    <row r="25" spans="1:14" ht="50.1" customHeight="1" x14ac:dyDescent="0.15"/>
  </sheetData>
  <autoFilter ref="A4:N4" xr:uid="{00000000-0009-0000-0000-000000000000}"/>
  <mergeCells count="141">
    <mergeCell ref="E3:E4"/>
    <mergeCell ref="F3:F4"/>
    <mergeCell ref="J3:J4"/>
    <mergeCell ref="K3:M3"/>
    <mergeCell ref="J5:J6"/>
    <mergeCell ref="K5:K6"/>
    <mergeCell ref="L5:L6"/>
    <mergeCell ref="M5:M6"/>
    <mergeCell ref="F5:F6"/>
    <mergeCell ref="G5:G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A9:A10"/>
    <mergeCell ref="B9:B10"/>
    <mergeCell ref="C9:C10"/>
    <mergeCell ref="D9:D10"/>
    <mergeCell ref="F9:F10"/>
    <mergeCell ref="G9:G10"/>
    <mergeCell ref="H9:H10"/>
    <mergeCell ref="N5:N6"/>
    <mergeCell ref="H5:H6"/>
    <mergeCell ref="I5:I6"/>
    <mergeCell ref="A11:A12"/>
    <mergeCell ref="B11:B12"/>
    <mergeCell ref="C11:C12"/>
    <mergeCell ref="D11:D12"/>
    <mergeCell ref="F11:F12"/>
    <mergeCell ref="M11:M12"/>
    <mergeCell ref="N11:N12"/>
    <mergeCell ref="J11:J12"/>
    <mergeCell ref="K11:K12"/>
    <mergeCell ref="L11:L12"/>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K23:K24"/>
    <mergeCell ref="L23:L24"/>
    <mergeCell ref="M23:M24"/>
    <mergeCell ref="N23:N24"/>
    <mergeCell ref="A23:A24"/>
    <mergeCell ref="B23:B24"/>
    <mergeCell ref="C23:C24"/>
    <mergeCell ref="D23:D24"/>
    <mergeCell ref="F23:F24"/>
    <mergeCell ref="G23:G24"/>
    <mergeCell ref="H23:H24"/>
    <mergeCell ref="I23:I24"/>
    <mergeCell ref="J23:J24"/>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00"/>
  <sheetViews>
    <sheetView view="pageBreakPreview" zoomScale="85" zoomScaleNormal="70" zoomScaleSheetLayoutView="85" workbookViewId="0">
      <pane xSplit="4" ySplit="4" topLeftCell="E269" activePane="bottomRight" state="frozen"/>
      <selection pane="topRight" activeCell="E1" sqref="E1"/>
      <selection pane="bottomLeft" activeCell="A5" sqref="A5"/>
      <selection pane="bottomRight" activeCell="B281" sqref="B281:B282"/>
    </sheetView>
  </sheetViews>
  <sheetFormatPr defaultRowHeight="12" x14ac:dyDescent="0.15"/>
  <cols>
    <col min="1" max="1" width="9" style="1"/>
    <col min="2" max="2" width="27" style="21" customWidth="1"/>
    <col min="3" max="3" width="28.75" style="1" bestFit="1" customWidth="1"/>
    <col min="4" max="4" width="16.625" style="45" customWidth="1"/>
    <col min="5" max="5" width="24.625" style="5" customWidth="1"/>
    <col min="6" max="6" width="24.75" style="1" customWidth="1"/>
    <col min="7" max="7" width="10.625" style="46" customWidth="1"/>
    <col min="8" max="8" width="15.75" style="46" customWidth="1"/>
    <col min="9" max="9" width="9.75" style="1" bestFit="1" customWidth="1"/>
    <col min="10" max="10" width="10.625" style="1" hidden="1" customWidth="1"/>
    <col min="11" max="14" width="10.625" style="1" customWidth="1"/>
    <col min="15" max="16384" width="9" style="1"/>
  </cols>
  <sheetData>
    <row r="1" spans="1:14" ht="41.25" customHeight="1" x14ac:dyDescent="0.15">
      <c r="B1" s="39" t="s">
        <v>19</v>
      </c>
    </row>
    <row r="3" spans="1:14" x14ac:dyDescent="0.15">
      <c r="B3" s="149" t="s">
        <v>10</v>
      </c>
      <c r="C3" s="75" t="s">
        <v>11</v>
      </c>
      <c r="D3" s="79" t="s">
        <v>1</v>
      </c>
      <c r="E3" s="151" t="s">
        <v>16</v>
      </c>
      <c r="F3" s="153" t="s">
        <v>18</v>
      </c>
      <c r="G3" s="77" t="s">
        <v>2</v>
      </c>
      <c r="H3" s="155" t="s">
        <v>3</v>
      </c>
      <c r="I3" s="75" t="s">
        <v>12</v>
      </c>
      <c r="J3" s="75" t="s">
        <v>15</v>
      </c>
      <c r="K3" s="75" t="s">
        <v>4</v>
      </c>
      <c r="L3" s="75"/>
      <c r="M3" s="75"/>
      <c r="N3" s="75" t="s">
        <v>5</v>
      </c>
    </row>
    <row r="4" spans="1:14" ht="36.75" thickBot="1" x14ac:dyDescent="0.2">
      <c r="B4" s="150"/>
      <c r="C4" s="76"/>
      <c r="D4" s="80"/>
      <c r="E4" s="152"/>
      <c r="F4" s="154"/>
      <c r="G4" s="78"/>
      <c r="H4" s="156"/>
      <c r="I4" s="76"/>
      <c r="J4" s="76"/>
      <c r="K4" s="43" t="s">
        <v>6</v>
      </c>
      <c r="L4" s="43" t="s">
        <v>7</v>
      </c>
      <c r="M4" s="43" t="s">
        <v>8</v>
      </c>
      <c r="N4" s="76"/>
    </row>
    <row r="5" spans="1:14" ht="30" customHeight="1" thickTop="1" x14ac:dyDescent="0.15">
      <c r="A5" s="62">
        <v>128</v>
      </c>
      <c r="B5" s="63" t="s">
        <v>69</v>
      </c>
      <c r="C5" s="119" t="s">
        <v>21</v>
      </c>
      <c r="D5" s="67">
        <v>44966</v>
      </c>
      <c r="E5" s="10" t="s">
        <v>70</v>
      </c>
      <c r="F5" s="127" t="s">
        <v>388</v>
      </c>
      <c r="G5" s="71" t="s">
        <v>13</v>
      </c>
      <c r="H5" s="129">
        <v>69432000</v>
      </c>
      <c r="I5" s="60" t="s">
        <v>13</v>
      </c>
      <c r="J5" s="60" t="s">
        <v>13</v>
      </c>
      <c r="K5" s="60" t="s">
        <v>13</v>
      </c>
      <c r="L5" s="60" t="s">
        <v>13</v>
      </c>
      <c r="M5" s="60" t="s">
        <v>13</v>
      </c>
      <c r="N5" s="60"/>
    </row>
    <row r="6" spans="1:14" ht="30" customHeight="1" x14ac:dyDescent="0.15">
      <c r="A6" s="62"/>
      <c r="B6" s="64"/>
      <c r="C6" s="66"/>
      <c r="D6" s="68"/>
      <c r="E6" s="9" t="s">
        <v>71</v>
      </c>
      <c r="F6" s="128"/>
      <c r="G6" s="72"/>
      <c r="H6" s="123"/>
      <c r="I6" s="61"/>
      <c r="J6" s="61"/>
      <c r="K6" s="61"/>
      <c r="L6" s="61"/>
      <c r="M6" s="61"/>
      <c r="N6" s="61"/>
    </row>
    <row r="7" spans="1:14" ht="30" customHeight="1" x14ac:dyDescent="0.15">
      <c r="A7" s="62">
        <v>132</v>
      </c>
      <c r="B7" s="63" t="s">
        <v>88</v>
      </c>
      <c r="C7" s="119" t="s">
        <v>21</v>
      </c>
      <c r="D7" s="67">
        <v>44985</v>
      </c>
      <c r="E7" s="8" t="s">
        <v>30</v>
      </c>
      <c r="F7" s="127" t="s">
        <v>388</v>
      </c>
      <c r="G7" s="71" t="s">
        <v>13</v>
      </c>
      <c r="H7" s="129">
        <v>7327295</v>
      </c>
      <c r="I7" s="60" t="s">
        <v>13</v>
      </c>
      <c r="J7" s="60" t="s">
        <v>13</v>
      </c>
      <c r="K7" s="60" t="s">
        <v>13</v>
      </c>
      <c r="L7" s="60" t="s">
        <v>13</v>
      </c>
      <c r="M7" s="60" t="s">
        <v>13</v>
      </c>
      <c r="N7" s="60"/>
    </row>
    <row r="8" spans="1:14" ht="30" customHeight="1" x14ac:dyDescent="0.15">
      <c r="A8" s="62"/>
      <c r="B8" s="64"/>
      <c r="C8" s="66"/>
      <c r="D8" s="68"/>
      <c r="E8" s="9" t="s">
        <v>42</v>
      </c>
      <c r="F8" s="128"/>
      <c r="G8" s="72"/>
      <c r="H8" s="123"/>
      <c r="I8" s="61"/>
      <c r="J8" s="61"/>
      <c r="K8" s="61"/>
      <c r="L8" s="61"/>
      <c r="M8" s="61"/>
      <c r="N8" s="61"/>
    </row>
    <row r="9" spans="1:14" ht="30" customHeight="1" x14ac:dyDescent="0.15">
      <c r="A9" s="62">
        <v>133</v>
      </c>
      <c r="B9" s="63" t="s">
        <v>89</v>
      </c>
      <c r="C9" s="119" t="s">
        <v>21</v>
      </c>
      <c r="D9" s="67">
        <v>44985</v>
      </c>
      <c r="E9" s="8" t="s">
        <v>40</v>
      </c>
      <c r="F9" s="127" t="s">
        <v>388</v>
      </c>
      <c r="G9" s="71" t="s">
        <v>13</v>
      </c>
      <c r="H9" s="129">
        <v>20838826</v>
      </c>
      <c r="I9" s="60" t="s">
        <v>13</v>
      </c>
      <c r="J9" s="60" t="s">
        <v>13</v>
      </c>
      <c r="K9" s="60" t="s">
        <v>13</v>
      </c>
      <c r="L9" s="60" t="s">
        <v>13</v>
      </c>
      <c r="M9" s="60" t="s">
        <v>13</v>
      </c>
      <c r="N9" s="60"/>
    </row>
    <row r="10" spans="1:14" ht="30" customHeight="1" x14ac:dyDescent="0.15">
      <c r="A10" s="62"/>
      <c r="B10" s="64"/>
      <c r="C10" s="66"/>
      <c r="D10" s="68"/>
      <c r="E10" s="9" t="s">
        <v>43</v>
      </c>
      <c r="F10" s="128"/>
      <c r="G10" s="72"/>
      <c r="H10" s="123"/>
      <c r="I10" s="61"/>
      <c r="J10" s="61"/>
      <c r="K10" s="61"/>
      <c r="L10" s="61"/>
      <c r="M10" s="61"/>
      <c r="N10" s="61"/>
    </row>
    <row r="11" spans="1:14" ht="30" customHeight="1" x14ac:dyDescent="0.15">
      <c r="A11" s="62">
        <v>134</v>
      </c>
      <c r="B11" s="63" t="s">
        <v>91</v>
      </c>
      <c r="C11" s="119" t="s">
        <v>21</v>
      </c>
      <c r="D11" s="67">
        <v>44985</v>
      </c>
      <c r="E11" s="10" t="s">
        <v>46</v>
      </c>
      <c r="F11" s="127" t="s">
        <v>388</v>
      </c>
      <c r="G11" s="71" t="s">
        <v>13</v>
      </c>
      <c r="H11" s="129">
        <v>1203789</v>
      </c>
      <c r="I11" s="60" t="s">
        <v>13</v>
      </c>
      <c r="J11" s="60" t="s">
        <v>13</v>
      </c>
      <c r="K11" s="60" t="s">
        <v>13</v>
      </c>
      <c r="L11" s="60" t="s">
        <v>13</v>
      </c>
      <c r="M11" s="60" t="s">
        <v>13</v>
      </c>
      <c r="N11" s="60"/>
    </row>
    <row r="12" spans="1:14" ht="30" customHeight="1" x14ac:dyDescent="0.15">
      <c r="A12" s="62"/>
      <c r="B12" s="64"/>
      <c r="C12" s="66"/>
      <c r="D12" s="68"/>
      <c r="E12" s="9" t="s">
        <v>44</v>
      </c>
      <c r="F12" s="128"/>
      <c r="G12" s="72"/>
      <c r="H12" s="123"/>
      <c r="I12" s="61"/>
      <c r="J12" s="61"/>
      <c r="K12" s="61"/>
      <c r="L12" s="61"/>
      <c r="M12" s="61"/>
      <c r="N12" s="61"/>
    </row>
    <row r="13" spans="1:14" ht="30" customHeight="1" x14ac:dyDescent="0.15">
      <c r="A13" s="62">
        <v>135</v>
      </c>
      <c r="B13" s="63" t="s">
        <v>90</v>
      </c>
      <c r="C13" s="119" t="s">
        <v>21</v>
      </c>
      <c r="D13" s="67">
        <v>44985</v>
      </c>
      <c r="E13" s="10" t="s">
        <v>28</v>
      </c>
      <c r="F13" s="127" t="s">
        <v>388</v>
      </c>
      <c r="G13" s="71" t="s">
        <v>13</v>
      </c>
      <c r="H13" s="129">
        <v>44259129</v>
      </c>
      <c r="I13" s="60" t="s">
        <v>13</v>
      </c>
      <c r="J13" s="60" t="s">
        <v>13</v>
      </c>
      <c r="K13" s="60" t="s">
        <v>13</v>
      </c>
      <c r="L13" s="60" t="s">
        <v>13</v>
      </c>
      <c r="M13" s="60" t="s">
        <v>13</v>
      </c>
      <c r="N13" s="60"/>
    </row>
    <row r="14" spans="1:14" ht="30" customHeight="1" x14ac:dyDescent="0.15">
      <c r="A14" s="62"/>
      <c r="B14" s="64"/>
      <c r="C14" s="66"/>
      <c r="D14" s="68"/>
      <c r="E14" s="9" t="s">
        <v>29</v>
      </c>
      <c r="F14" s="128"/>
      <c r="G14" s="72"/>
      <c r="H14" s="123"/>
      <c r="I14" s="61"/>
      <c r="J14" s="61"/>
      <c r="K14" s="61"/>
      <c r="L14" s="61"/>
      <c r="M14" s="61"/>
      <c r="N14" s="61"/>
    </row>
    <row r="15" spans="1:14" ht="30" customHeight="1" x14ac:dyDescent="0.15">
      <c r="A15" s="62">
        <v>136</v>
      </c>
      <c r="B15" s="63" t="s">
        <v>92</v>
      </c>
      <c r="C15" s="119" t="s">
        <v>21</v>
      </c>
      <c r="D15" s="67">
        <v>44985</v>
      </c>
      <c r="E15" s="10" t="s">
        <v>45</v>
      </c>
      <c r="F15" s="127" t="s">
        <v>388</v>
      </c>
      <c r="G15" s="71" t="s">
        <v>13</v>
      </c>
      <c r="H15" s="129">
        <v>121454586</v>
      </c>
      <c r="I15" s="60" t="s">
        <v>13</v>
      </c>
      <c r="J15" s="60" t="s">
        <v>13</v>
      </c>
      <c r="K15" s="60" t="s">
        <v>13</v>
      </c>
      <c r="L15" s="60" t="s">
        <v>13</v>
      </c>
      <c r="M15" s="60" t="s">
        <v>13</v>
      </c>
      <c r="N15" s="60"/>
    </row>
    <row r="16" spans="1:14" ht="30" customHeight="1" x14ac:dyDescent="0.15">
      <c r="A16" s="62"/>
      <c r="B16" s="64"/>
      <c r="C16" s="66"/>
      <c r="D16" s="68"/>
      <c r="E16" s="9" t="s">
        <v>41</v>
      </c>
      <c r="F16" s="128"/>
      <c r="G16" s="72"/>
      <c r="H16" s="123"/>
      <c r="I16" s="61"/>
      <c r="J16" s="61"/>
      <c r="K16" s="61"/>
      <c r="L16" s="61"/>
      <c r="M16" s="61"/>
      <c r="N16" s="61"/>
    </row>
    <row r="17" spans="1:14" ht="30" customHeight="1" x14ac:dyDescent="0.15">
      <c r="A17" s="62">
        <v>137</v>
      </c>
      <c r="B17" s="63" t="s">
        <v>93</v>
      </c>
      <c r="C17" s="119" t="s">
        <v>21</v>
      </c>
      <c r="D17" s="67">
        <v>44985</v>
      </c>
      <c r="E17" s="8" t="s">
        <v>30</v>
      </c>
      <c r="F17" s="127" t="s">
        <v>388</v>
      </c>
      <c r="G17" s="71" t="s">
        <v>13</v>
      </c>
      <c r="H17" s="129">
        <v>162720549</v>
      </c>
      <c r="I17" s="60" t="s">
        <v>13</v>
      </c>
      <c r="J17" s="60" t="s">
        <v>13</v>
      </c>
      <c r="K17" s="60" t="s">
        <v>13</v>
      </c>
      <c r="L17" s="60" t="s">
        <v>13</v>
      </c>
      <c r="M17" s="60" t="s">
        <v>13</v>
      </c>
      <c r="N17" s="60"/>
    </row>
    <row r="18" spans="1:14" ht="30" customHeight="1" x14ac:dyDescent="0.15">
      <c r="A18" s="62"/>
      <c r="B18" s="64"/>
      <c r="C18" s="66"/>
      <c r="D18" s="68"/>
      <c r="E18" s="9" t="s">
        <v>42</v>
      </c>
      <c r="F18" s="128"/>
      <c r="G18" s="72"/>
      <c r="H18" s="123"/>
      <c r="I18" s="61"/>
      <c r="J18" s="61"/>
      <c r="K18" s="61"/>
      <c r="L18" s="61"/>
      <c r="M18" s="61"/>
      <c r="N18" s="61"/>
    </row>
    <row r="19" spans="1:14" ht="30" customHeight="1" x14ac:dyDescent="0.15">
      <c r="A19" s="62">
        <v>138</v>
      </c>
      <c r="B19" s="63" t="s">
        <v>94</v>
      </c>
      <c r="C19" s="119" t="s">
        <v>21</v>
      </c>
      <c r="D19" s="67">
        <v>44985</v>
      </c>
      <c r="E19" s="10" t="s">
        <v>40</v>
      </c>
      <c r="F19" s="127" t="s">
        <v>388</v>
      </c>
      <c r="G19" s="71" t="s">
        <v>13</v>
      </c>
      <c r="H19" s="129">
        <v>45486427</v>
      </c>
      <c r="I19" s="60" t="s">
        <v>13</v>
      </c>
      <c r="J19" s="60" t="s">
        <v>13</v>
      </c>
      <c r="K19" s="60" t="s">
        <v>13</v>
      </c>
      <c r="L19" s="60" t="s">
        <v>13</v>
      </c>
      <c r="M19" s="60" t="s">
        <v>13</v>
      </c>
      <c r="N19" s="60"/>
    </row>
    <row r="20" spans="1:14" ht="30" customHeight="1" x14ac:dyDescent="0.15">
      <c r="A20" s="62"/>
      <c r="B20" s="64"/>
      <c r="C20" s="66"/>
      <c r="D20" s="68"/>
      <c r="E20" s="9" t="s">
        <v>34</v>
      </c>
      <c r="F20" s="128"/>
      <c r="G20" s="72"/>
      <c r="H20" s="123"/>
      <c r="I20" s="61"/>
      <c r="J20" s="61"/>
      <c r="K20" s="61"/>
      <c r="L20" s="61"/>
      <c r="M20" s="61"/>
      <c r="N20" s="61"/>
    </row>
    <row r="21" spans="1:14" ht="30" customHeight="1" x14ac:dyDescent="0.15">
      <c r="A21" s="62">
        <v>139</v>
      </c>
      <c r="B21" s="63" t="s">
        <v>96</v>
      </c>
      <c r="C21" s="119" t="s">
        <v>21</v>
      </c>
      <c r="D21" s="67">
        <v>44985</v>
      </c>
      <c r="E21" s="8" t="s">
        <v>46</v>
      </c>
      <c r="F21" s="127" t="s">
        <v>388</v>
      </c>
      <c r="G21" s="71" t="s">
        <v>13</v>
      </c>
      <c r="H21" s="129">
        <v>128822499</v>
      </c>
      <c r="I21" s="60" t="s">
        <v>13</v>
      </c>
      <c r="J21" s="60" t="s">
        <v>13</v>
      </c>
      <c r="K21" s="60" t="s">
        <v>13</v>
      </c>
      <c r="L21" s="60" t="s">
        <v>13</v>
      </c>
      <c r="M21" s="60" t="s">
        <v>13</v>
      </c>
      <c r="N21" s="60"/>
    </row>
    <row r="22" spans="1:14" ht="30" customHeight="1" x14ac:dyDescent="0.15">
      <c r="A22" s="62"/>
      <c r="B22" s="64"/>
      <c r="C22" s="66"/>
      <c r="D22" s="68"/>
      <c r="E22" s="9" t="s">
        <v>35</v>
      </c>
      <c r="F22" s="128"/>
      <c r="G22" s="72"/>
      <c r="H22" s="123"/>
      <c r="I22" s="61"/>
      <c r="J22" s="61"/>
      <c r="K22" s="61"/>
      <c r="L22" s="61"/>
      <c r="M22" s="61"/>
      <c r="N22" s="61"/>
    </row>
    <row r="23" spans="1:14" ht="30" customHeight="1" x14ac:dyDescent="0.15">
      <c r="A23" s="62">
        <v>140</v>
      </c>
      <c r="B23" s="63" t="s">
        <v>95</v>
      </c>
      <c r="C23" s="119" t="s">
        <v>21</v>
      </c>
      <c r="D23" s="67">
        <v>44985</v>
      </c>
      <c r="E23" s="10" t="s">
        <v>28</v>
      </c>
      <c r="F23" s="127" t="s">
        <v>388</v>
      </c>
      <c r="G23" s="71" t="s">
        <v>13</v>
      </c>
      <c r="H23" s="129">
        <v>64442655</v>
      </c>
      <c r="I23" s="60" t="s">
        <v>13</v>
      </c>
      <c r="J23" s="60" t="s">
        <v>13</v>
      </c>
      <c r="K23" s="60" t="s">
        <v>13</v>
      </c>
      <c r="L23" s="60" t="s">
        <v>13</v>
      </c>
      <c r="M23" s="60" t="s">
        <v>13</v>
      </c>
      <c r="N23" s="60"/>
    </row>
    <row r="24" spans="1:14" ht="30" customHeight="1" x14ac:dyDescent="0.15">
      <c r="A24" s="62"/>
      <c r="B24" s="64"/>
      <c r="C24" s="66"/>
      <c r="D24" s="68"/>
      <c r="E24" s="9" t="s">
        <v>29</v>
      </c>
      <c r="F24" s="128"/>
      <c r="G24" s="72"/>
      <c r="H24" s="123"/>
      <c r="I24" s="61"/>
      <c r="J24" s="61"/>
      <c r="K24" s="61"/>
      <c r="L24" s="61"/>
      <c r="M24" s="61"/>
      <c r="N24" s="61"/>
    </row>
    <row r="25" spans="1:14" ht="30" customHeight="1" x14ac:dyDescent="0.15">
      <c r="A25" s="62">
        <v>141</v>
      </c>
      <c r="B25" s="63" t="s">
        <v>97</v>
      </c>
      <c r="C25" s="119" t="s">
        <v>21</v>
      </c>
      <c r="D25" s="67">
        <v>44985</v>
      </c>
      <c r="E25" s="10" t="s">
        <v>99</v>
      </c>
      <c r="F25" s="127" t="s">
        <v>98</v>
      </c>
      <c r="G25" s="71" t="s">
        <v>13</v>
      </c>
      <c r="H25" s="129">
        <v>464405634</v>
      </c>
      <c r="I25" s="60" t="s">
        <v>13</v>
      </c>
      <c r="J25" s="60" t="s">
        <v>13</v>
      </c>
      <c r="K25" s="60" t="s">
        <v>13</v>
      </c>
      <c r="L25" s="60" t="s">
        <v>13</v>
      </c>
      <c r="M25" s="60" t="s">
        <v>13</v>
      </c>
      <c r="N25" s="60"/>
    </row>
    <row r="26" spans="1:14" ht="30" customHeight="1" x14ac:dyDescent="0.15">
      <c r="A26" s="62"/>
      <c r="B26" s="64"/>
      <c r="C26" s="66"/>
      <c r="D26" s="68"/>
      <c r="E26" s="9" t="s">
        <v>100</v>
      </c>
      <c r="F26" s="128"/>
      <c r="G26" s="72"/>
      <c r="H26" s="123"/>
      <c r="I26" s="61"/>
      <c r="J26" s="61"/>
      <c r="K26" s="61"/>
      <c r="L26" s="61"/>
      <c r="M26" s="61"/>
      <c r="N26" s="61"/>
    </row>
    <row r="27" spans="1:14" ht="30" customHeight="1" x14ac:dyDescent="0.15">
      <c r="A27" s="62">
        <v>142</v>
      </c>
      <c r="B27" s="63" t="s">
        <v>102</v>
      </c>
      <c r="C27" s="119" t="s">
        <v>21</v>
      </c>
      <c r="D27" s="67">
        <v>44987</v>
      </c>
      <c r="E27" s="10" t="s">
        <v>103</v>
      </c>
      <c r="F27" s="127" t="s">
        <v>101</v>
      </c>
      <c r="G27" s="71" t="s">
        <v>13</v>
      </c>
      <c r="H27" s="129">
        <v>133035414</v>
      </c>
      <c r="I27" s="60" t="s">
        <v>13</v>
      </c>
      <c r="J27" s="60" t="s">
        <v>13</v>
      </c>
      <c r="K27" s="60" t="s">
        <v>13</v>
      </c>
      <c r="L27" s="60" t="s">
        <v>13</v>
      </c>
      <c r="M27" s="60" t="s">
        <v>13</v>
      </c>
      <c r="N27" s="60"/>
    </row>
    <row r="28" spans="1:14" ht="30" customHeight="1" x14ac:dyDescent="0.15">
      <c r="A28" s="62"/>
      <c r="B28" s="64"/>
      <c r="C28" s="66"/>
      <c r="D28" s="68"/>
      <c r="E28" s="9" t="s">
        <v>104</v>
      </c>
      <c r="F28" s="128"/>
      <c r="G28" s="72"/>
      <c r="H28" s="123"/>
      <c r="I28" s="61"/>
      <c r="J28" s="61"/>
      <c r="K28" s="61"/>
      <c r="L28" s="61"/>
      <c r="M28" s="61"/>
      <c r="N28" s="61"/>
    </row>
    <row r="29" spans="1:14" ht="30" customHeight="1" x14ac:dyDescent="0.15">
      <c r="A29" s="62">
        <v>129</v>
      </c>
      <c r="B29" s="63" t="s">
        <v>84</v>
      </c>
      <c r="C29" s="119" t="s">
        <v>21</v>
      </c>
      <c r="D29" s="67">
        <v>44995</v>
      </c>
      <c r="E29" s="10" t="s">
        <v>61</v>
      </c>
      <c r="F29" s="127" t="s">
        <v>388</v>
      </c>
      <c r="G29" s="71" t="s">
        <v>13</v>
      </c>
      <c r="H29" s="129">
        <v>109932</v>
      </c>
      <c r="I29" s="60" t="s">
        <v>13</v>
      </c>
      <c r="J29" s="60" t="s">
        <v>13</v>
      </c>
      <c r="K29" s="60" t="s">
        <v>13</v>
      </c>
      <c r="L29" s="60" t="s">
        <v>13</v>
      </c>
      <c r="M29" s="60" t="s">
        <v>13</v>
      </c>
      <c r="N29" s="60"/>
    </row>
    <row r="30" spans="1:14" ht="30" customHeight="1" x14ac:dyDescent="0.15">
      <c r="A30" s="62"/>
      <c r="B30" s="64"/>
      <c r="C30" s="66"/>
      <c r="D30" s="68"/>
      <c r="E30" s="9" t="s">
        <v>33</v>
      </c>
      <c r="F30" s="128"/>
      <c r="G30" s="72"/>
      <c r="H30" s="123"/>
      <c r="I30" s="61"/>
      <c r="J30" s="61"/>
      <c r="K30" s="61"/>
      <c r="L30" s="61"/>
      <c r="M30" s="61"/>
      <c r="N30" s="61"/>
    </row>
    <row r="31" spans="1:14" ht="30" customHeight="1" x14ac:dyDescent="0.15">
      <c r="A31" s="62">
        <v>130</v>
      </c>
      <c r="B31" s="63" t="s">
        <v>84</v>
      </c>
      <c r="C31" s="119" t="s">
        <v>21</v>
      </c>
      <c r="D31" s="67">
        <v>44995</v>
      </c>
      <c r="E31" s="10" t="s">
        <v>85</v>
      </c>
      <c r="F31" s="127" t="s">
        <v>388</v>
      </c>
      <c r="G31" s="71" t="s">
        <v>13</v>
      </c>
      <c r="H31" s="129">
        <v>2978380</v>
      </c>
      <c r="I31" s="60" t="s">
        <v>13</v>
      </c>
      <c r="J31" s="60" t="s">
        <v>13</v>
      </c>
      <c r="K31" s="60" t="s">
        <v>13</v>
      </c>
      <c r="L31" s="60" t="s">
        <v>13</v>
      </c>
      <c r="M31" s="60" t="s">
        <v>13</v>
      </c>
      <c r="N31" s="60"/>
    </row>
    <row r="32" spans="1:14" ht="30" customHeight="1" x14ac:dyDescent="0.15">
      <c r="A32" s="62"/>
      <c r="B32" s="64"/>
      <c r="C32" s="66"/>
      <c r="D32" s="68"/>
      <c r="E32" s="9" t="s">
        <v>42</v>
      </c>
      <c r="F32" s="128"/>
      <c r="G32" s="72"/>
      <c r="H32" s="123"/>
      <c r="I32" s="61"/>
      <c r="J32" s="61"/>
      <c r="K32" s="61"/>
      <c r="L32" s="61"/>
      <c r="M32" s="61"/>
      <c r="N32" s="61"/>
    </row>
    <row r="33" spans="1:14" ht="30" customHeight="1" x14ac:dyDescent="0.15">
      <c r="A33" s="62">
        <v>131</v>
      </c>
      <c r="B33" s="63" t="s">
        <v>84</v>
      </c>
      <c r="C33" s="119" t="s">
        <v>21</v>
      </c>
      <c r="D33" s="67">
        <v>44995</v>
      </c>
      <c r="E33" s="10" t="s">
        <v>86</v>
      </c>
      <c r="F33" s="127" t="s">
        <v>388</v>
      </c>
      <c r="G33" s="71" t="s">
        <v>13</v>
      </c>
      <c r="H33" s="129">
        <v>3757831</v>
      </c>
      <c r="I33" s="60" t="s">
        <v>13</v>
      </c>
      <c r="J33" s="60" t="s">
        <v>13</v>
      </c>
      <c r="K33" s="60" t="s">
        <v>13</v>
      </c>
      <c r="L33" s="60" t="s">
        <v>13</v>
      </c>
      <c r="M33" s="60" t="s">
        <v>13</v>
      </c>
      <c r="N33" s="60"/>
    </row>
    <row r="34" spans="1:14" ht="30" customHeight="1" x14ac:dyDescent="0.15">
      <c r="A34" s="62"/>
      <c r="B34" s="64"/>
      <c r="C34" s="66"/>
      <c r="D34" s="68"/>
      <c r="E34" s="9" t="s">
        <v>87</v>
      </c>
      <c r="F34" s="128"/>
      <c r="G34" s="72"/>
      <c r="H34" s="123"/>
      <c r="I34" s="61"/>
      <c r="J34" s="61"/>
      <c r="K34" s="61"/>
      <c r="L34" s="61"/>
      <c r="M34" s="61"/>
      <c r="N34" s="61"/>
    </row>
    <row r="35" spans="1:14" ht="30" customHeight="1" x14ac:dyDescent="0.15">
      <c r="A35" s="62">
        <v>143</v>
      </c>
      <c r="B35" s="63" t="s">
        <v>115</v>
      </c>
      <c r="C35" s="119" t="s">
        <v>21</v>
      </c>
      <c r="D35" s="67">
        <v>45005</v>
      </c>
      <c r="E35" s="10" t="s">
        <v>106</v>
      </c>
      <c r="F35" s="127" t="s">
        <v>388</v>
      </c>
      <c r="G35" s="71" t="s">
        <v>13</v>
      </c>
      <c r="H35" s="129">
        <v>40392000</v>
      </c>
      <c r="I35" s="60" t="s">
        <v>13</v>
      </c>
      <c r="J35" s="60" t="s">
        <v>13</v>
      </c>
      <c r="K35" s="60" t="s">
        <v>13</v>
      </c>
      <c r="L35" s="60" t="s">
        <v>13</v>
      </c>
      <c r="M35" s="60" t="s">
        <v>13</v>
      </c>
      <c r="N35" s="60"/>
    </row>
    <row r="36" spans="1:14" ht="30" customHeight="1" x14ac:dyDescent="0.15">
      <c r="A36" s="62"/>
      <c r="B36" s="64"/>
      <c r="C36" s="66"/>
      <c r="D36" s="68"/>
      <c r="E36" s="9" t="s">
        <v>107</v>
      </c>
      <c r="F36" s="128"/>
      <c r="G36" s="72"/>
      <c r="H36" s="123"/>
      <c r="I36" s="61"/>
      <c r="J36" s="61"/>
      <c r="K36" s="61"/>
      <c r="L36" s="61"/>
      <c r="M36" s="61"/>
      <c r="N36" s="61"/>
    </row>
    <row r="37" spans="1:14" ht="30" customHeight="1" x14ac:dyDescent="0.15">
      <c r="A37" s="62">
        <v>144</v>
      </c>
      <c r="B37" s="63" t="s">
        <v>128</v>
      </c>
      <c r="C37" s="119" t="s">
        <v>21</v>
      </c>
      <c r="D37" s="67">
        <v>45012</v>
      </c>
      <c r="E37" s="10" t="s">
        <v>129</v>
      </c>
      <c r="F37" s="127" t="s">
        <v>388</v>
      </c>
      <c r="G37" s="71" t="s">
        <v>13</v>
      </c>
      <c r="H37" s="129">
        <v>2772000</v>
      </c>
      <c r="I37" s="60" t="s">
        <v>13</v>
      </c>
      <c r="J37" s="60" t="s">
        <v>13</v>
      </c>
      <c r="K37" s="60" t="s">
        <v>13</v>
      </c>
      <c r="L37" s="60" t="s">
        <v>13</v>
      </c>
      <c r="M37" s="60" t="s">
        <v>13</v>
      </c>
      <c r="N37" s="60"/>
    </row>
    <row r="38" spans="1:14" ht="30" customHeight="1" x14ac:dyDescent="0.15">
      <c r="A38" s="62"/>
      <c r="B38" s="64"/>
      <c r="C38" s="66"/>
      <c r="D38" s="68"/>
      <c r="E38" s="9" t="s">
        <v>117</v>
      </c>
      <c r="F38" s="128"/>
      <c r="G38" s="72"/>
      <c r="H38" s="123"/>
      <c r="I38" s="61"/>
      <c r="J38" s="61"/>
      <c r="K38" s="61"/>
      <c r="L38" s="61"/>
      <c r="M38" s="61"/>
      <c r="N38" s="61"/>
    </row>
    <row r="39" spans="1:14" ht="30" customHeight="1" x14ac:dyDescent="0.15">
      <c r="A39" s="62">
        <v>145</v>
      </c>
      <c r="B39" s="63" t="s">
        <v>124</v>
      </c>
      <c r="C39" s="119" t="s">
        <v>21</v>
      </c>
      <c r="D39" s="67">
        <v>45016</v>
      </c>
      <c r="E39" s="10" t="s">
        <v>125</v>
      </c>
      <c r="F39" s="127" t="s">
        <v>388</v>
      </c>
      <c r="G39" s="71" t="s">
        <v>13</v>
      </c>
      <c r="H39" s="129">
        <v>3392400</v>
      </c>
      <c r="I39" s="60" t="s">
        <v>13</v>
      </c>
      <c r="J39" s="60" t="s">
        <v>13</v>
      </c>
      <c r="K39" s="60" t="s">
        <v>13</v>
      </c>
      <c r="L39" s="60" t="s">
        <v>13</v>
      </c>
      <c r="M39" s="60" t="s">
        <v>13</v>
      </c>
      <c r="N39" s="60"/>
    </row>
    <row r="40" spans="1:14" ht="30" customHeight="1" x14ac:dyDescent="0.15">
      <c r="A40" s="62"/>
      <c r="B40" s="64"/>
      <c r="C40" s="66"/>
      <c r="D40" s="68"/>
      <c r="E40" s="9" t="s">
        <v>126</v>
      </c>
      <c r="F40" s="128"/>
      <c r="G40" s="72"/>
      <c r="H40" s="123"/>
      <c r="I40" s="61"/>
      <c r="J40" s="61"/>
      <c r="K40" s="61"/>
      <c r="L40" s="61"/>
      <c r="M40" s="61"/>
      <c r="N40" s="61"/>
    </row>
    <row r="41" spans="1:14" ht="30" customHeight="1" x14ac:dyDescent="0.15">
      <c r="A41" s="62">
        <v>146</v>
      </c>
      <c r="B41" s="63" t="s">
        <v>114</v>
      </c>
      <c r="C41" s="119" t="s">
        <v>21</v>
      </c>
      <c r="D41" s="67">
        <v>45016</v>
      </c>
      <c r="E41" s="10" t="s">
        <v>109</v>
      </c>
      <c r="F41" s="127" t="s">
        <v>388</v>
      </c>
      <c r="G41" s="71" t="s">
        <v>13</v>
      </c>
      <c r="H41" s="129">
        <v>2211000</v>
      </c>
      <c r="I41" s="60" t="s">
        <v>13</v>
      </c>
      <c r="J41" s="60" t="s">
        <v>13</v>
      </c>
      <c r="K41" s="60" t="s">
        <v>13</v>
      </c>
      <c r="L41" s="60" t="s">
        <v>13</v>
      </c>
      <c r="M41" s="60" t="s">
        <v>13</v>
      </c>
      <c r="N41" s="60"/>
    </row>
    <row r="42" spans="1:14" ht="30" customHeight="1" x14ac:dyDescent="0.15">
      <c r="A42" s="62"/>
      <c r="B42" s="64"/>
      <c r="C42" s="66"/>
      <c r="D42" s="68"/>
      <c r="E42" s="9" t="s">
        <v>110</v>
      </c>
      <c r="F42" s="128"/>
      <c r="G42" s="72"/>
      <c r="H42" s="123"/>
      <c r="I42" s="61"/>
      <c r="J42" s="61"/>
      <c r="K42" s="61"/>
      <c r="L42" s="61"/>
      <c r="M42" s="61"/>
      <c r="N42" s="61"/>
    </row>
    <row r="43" spans="1:14" ht="30.75" customHeight="1" x14ac:dyDescent="0.15">
      <c r="A43" s="62">
        <v>147</v>
      </c>
      <c r="B43" s="63" t="s">
        <v>121</v>
      </c>
      <c r="C43" s="119" t="s">
        <v>21</v>
      </c>
      <c r="D43" s="67">
        <v>45016</v>
      </c>
      <c r="E43" s="10" t="s">
        <v>122</v>
      </c>
      <c r="F43" s="127" t="s">
        <v>101</v>
      </c>
      <c r="G43" s="71" t="s">
        <v>13</v>
      </c>
      <c r="H43" s="129">
        <v>19580000</v>
      </c>
      <c r="I43" s="60" t="s">
        <v>13</v>
      </c>
      <c r="J43" s="60" t="s">
        <v>13</v>
      </c>
      <c r="K43" s="60" t="s">
        <v>13</v>
      </c>
      <c r="L43" s="60" t="s">
        <v>13</v>
      </c>
      <c r="M43" s="60" t="s">
        <v>13</v>
      </c>
      <c r="N43" s="60"/>
    </row>
    <row r="44" spans="1:14" ht="30" customHeight="1" x14ac:dyDescent="0.15">
      <c r="A44" s="62"/>
      <c r="B44" s="64"/>
      <c r="C44" s="66"/>
      <c r="D44" s="68"/>
      <c r="E44" s="9" t="s">
        <v>123</v>
      </c>
      <c r="F44" s="128"/>
      <c r="G44" s="72"/>
      <c r="H44" s="123"/>
      <c r="I44" s="61"/>
      <c r="J44" s="61"/>
      <c r="K44" s="61"/>
      <c r="L44" s="61"/>
      <c r="M44" s="61"/>
      <c r="N44" s="61"/>
    </row>
    <row r="45" spans="1:14" ht="30" customHeight="1" x14ac:dyDescent="0.15">
      <c r="A45" s="62">
        <v>148</v>
      </c>
      <c r="B45" s="99" t="s">
        <v>145</v>
      </c>
      <c r="C45" s="119" t="s">
        <v>143</v>
      </c>
      <c r="D45" s="84">
        <v>45016</v>
      </c>
      <c r="E45" s="8" t="s">
        <v>141</v>
      </c>
      <c r="F45" s="147" t="s">
        <v>389</v>
      </c>
      <c r="G45" s="148" t="s">
        <v>144</v>
      </c>
      <c r="H45" s="122">
        <v>4774000</v>
      </c>
      <c r="I45" s="60" t="s">
        <v>144</v>
      </c>
      <c r="J45" s="35"/>
      <c r="K45" s="60" t="s">
        <v>144</v>
      </c>
      <c r="L45" s="60" t="s">
        <v>144</v>
      </c>
      <c r="M45" s="60" t="s">
        <v>144</v>
      </c>
      <c r="N45" s="60"/>
    </row>
    <row r="46" spans="1:14" ht="30" customHeight="1" x14ac:dyDescent="0.15">
      <c r="A46" s="62"/>
      <c r="B46" s="64"/>
      <c r="C46" s="66"/>
      <c r="D46" s="68"/>
      <c r="E46" s="9" t="s">
        <v>142</v>
      </c>
      <c r="F46" s="128"/>
      <c r="G46" s="72"/>
      <c r="H46" s="123"/>
      <c r="I46" s="61"/>
      <c r="J46" s="35"/>
      <c r="K46" s="61"/>
      <c r="L46" s="61"/>
      <c r="M46" s="61"/>
      <c r="N46" s="61"/>
    </row>
    <row r="47" spans="1:14" ht="30" customHeight="1" x14ac:dyDescent="0.15">
      <c r="A47" s="62">
        <v>149</v>
      </c>
      <c r="B47" s="63" t="s">
        <v>130</v>
      </c>
      <c r="C47" s="65" t="s">
        <v>21</v>
      </c>
      <c r="D47" s="67">
        <v>45016</v>
      </c>
      <c r="E47" s="10" t="s">
        <v>36</v>
      </c>
      <c r="F47" s="127" t="s">
        <v>388</v>
      </c>
      <c r="G47" s="71" t="s">
        <v>13</v>
      </c>
      <c r="H47" s="129">
        <v>1177495815</v>
      </c>
      <c r="I47" s="60" t="s">
        <v>13</v>
      </c>
      <c r="J47" s="60" t="s">
        <v>13</v>
      </c>
      <c r="K47" s="60" t="s">
        <v>13</v>
      </c>
      <c r="L47" s="60" t="s">
        <v>13</v>
      </c>
      <c r="M47" s="60" t="s">
        <v>13</v>
      </c>
      <c r="N47" s="60"/>
    </row>
    <row r="48" spans="1:14" ht="30" customHeight="1" x14ac:dyDescent="0.15">
      <c r="A48" s="62"/>
      <c r="B48" s="64"/>
      <c r="C48" s="66"/>
      <c r="D48" s="68"/>
      <c r="E48" s="9" t="s">
        <v>37</v>
      </c>
      <c r="F48" s="128"/>
      <c r="G48" s="72"/>
      <c r="H48" s="123"/>
      <c r="I48" s="61"/>
      <c r="J48" s="61"/>
      <c r="K48" s="61"/>
      <c r="L48" s="61"/>
      <c r="M48" s="61"/>
      <c r="N48" s="61"/>
    </row>
    <row r="49" spans="1:14" ht="30" customHeight="1" x14ac:dyDescent="0.15">
      <c r="A49" s="62">
        <v>150</v>
      </c>
      <c r="B49" s="99" t="s">
        <v>137</v>
      </c>
      <c r="C49" s="119" t="s">
        <v>21</v>
      </c>
      <c r="D49" s="84">
        <v>45035</v>
      </c>
      <c r="E49" s="8" t="s">
        <v>138</v>
      </c>
      <c r="F49" s="147" t="s">
        <v>388</v>
      </c>
      <c r="G49" s="148" t="s">
        <v>13</v>
      </c>
      <c r="H49" s="122">
        <v>4048000</v>
      </c>
      <c r="I49" s="60" t="s">
        <v>13</v>
      </c>
      <c r="J49" s="60" t="s">
        <v>13</v>
      </c>
      <c r="K49" s="60" t="s">
        <v>13</v>
      </c>
      <c r="L49" s="60" t="s">
        <v>13</v>
      </c>
      <c r="M49" s="60" t="s">
        <v>13</v>
      </c>
      <c r="N49" s="60"/>
    </row>
    <row r="50" spans="1:14" ht="30" customHeight="1" x14ac:dyDescent="0.15">
      <c r="A50" s="62"/>
      <c r="B50" s="64"/>
      <c r="C50" s="66"/>
      <c r="D50" s="68"/>
      <c r="E50" s="9" t="s">
        <v>139</v>
      </c>
      <c r="F50" s="128"/>
      <c r="G50" s="72"/>
      <c r="H50" s="123"/>
      <c r="I50" s="61"/>
      <c r="J50" s="61"/>
      <c r="K50" s="61"/>
      <c r="L50" s="61"/>
      <c r="M50" s="61"/>
      <c r="N50" s="61"/>
    </row>
    <row r="51" spans="1:14" ht="30" customHeight="1" x14ac:dyDescent="0.15">
      <c r="A51" s="62">
        <v>151</v>
      </c>
      <c r="B51" s="63" t="s">
        <v>131</v>
      </c>
      <c r="C51" s="119" t="s">
        <v>21</v>
      </c>
      <c r="D51" s="67">
        <v>45054</v>
      </c>
      <c r="E51" s="10" t="s">
        <v>132</v>
      </c>
      <c r="F51" s="127" t="s">
        <v>388</v>
      </c>
      <c r="G51" s="71" t="s">
        <v>13</v>
      </c>
      <c r="H51" s="129">
        <v>2200000</v>
      </c>
      <c r="I51" s="60" t="s">
        <v>13</v>
      </c>
      <c r="J51" s="60" t="s">
        <v>13</v>
      </c>
      <c r="K51" s="60" t="s">
        <v>13</v>
      </c>
      <c r="L51" s="60" t="s">
        <v>13</v>
      </c>
      <c r="M51" s="60" t="s">
        <v>13</v>
      </c>
      <c r="N51" s="60"/>
    </row>
    <row r="52" spans="1:14" ht="30" customHeight="1" x14ac:dyDescent="0.15">
      <c r="A52" s="62"/>
      <c r="B52" s="64"/>
      <c r="C52" s="66"/>
      <c r="D52" s="68"/>
      <c r="E52" s="9" t="s">
        <v>133</v>
      </c>
      <c r="F52" s="128"/>
      <c r="G52" s="72"/>
      <c r="H52" s="123"/>
      <c r="I52" s="61"/>
      <c r="J52" s="61"/>
      <c r="K52" s="61"/>
      <c r="L52" s="61"/>
      <c r="M52" s="61"/>
      <c r="N52" s="61"/>
    </row>
    <row r="53" spans="1:14" ht="30" customHeight="1" x14ac:dyDescent="0.15">
      <c r="A53" s="62">
        <v>152</v>
      </c>
      <c r="B53" s="63" t="s">
        <v>140</v>
      </c>
      <c r="C53" s="119" t="s">
        <v>21</v>
      </c>
      <c r="D53" s="67">
        <v>45097</v>
      </c>
      <c r="E53" s="10" t="s">
        <v>129</v>
      </c>
      <c r="F53" s="127" t="s">
        <v>388</v>
      </c>
      <c r="G53" s="71" t="s">
        <v>13</v>
      </c>
      <c r="H53" s="129">
        <v>3069000</v>
      </c>
      <c r="I53" s="60" t="s">
        <v>13</v>
      </c>
      <c r="J53" s="60" t="s">
        <v>13</v>
      </c>
      <c r="K53" s="60" t="s">
        <v>13</v>
      </c>
      <c r="L53" s="60" t="s">
        <v>13</v>
      </c>
      <c r="M53" s="60" t="s">
        <v>13</v>
      </c>
      <c r="N53" s="60"/>
    </row>
    <row r="54" spans="1:14" ht="30.75" customHeight="1" x14ac:dyDescent="0.15">
      <c r="A54" s="62"/>
      <c r="B54" s="64"/>
      <c r="C54" s="66"/>
      <c r="D54" s="68"/>
      <c r="E54" s="9" t="s">
        <v>117</v>
      </c>
      <c r="F54" s="128"/>
      <c r="G54" s="72"/>
      <c r="H54" s="123"/>
      <c r="I54" s="61"/>
      <c r="J54" s="61"/>
      <c r="K54" s="61"/>
      <c r="L54" s="61"/>
      <c r="M54" s="61"/>
      <c r="N54" s="61"/>
    </row>
    <row r="55" spans="1:14" ht="30.75" customHeight="1" x14ac:dyDescent="0.15">
      <c r="A55" s="62">
        <v>153</v>
      </c>
      <c r="B55" s="99" t="s">
        <v>146</v>
      </c>
      <c r="C55" s="119" t="s">
        <v>160</v>
      </c>
      <c r="D55" s="84">
        <v>45105</v>
      </c>
      <c r="E55" s="8" t="s">
        <v>65</v>
      </c>
      <c r="F55" s="147" t="s">
        <v>388</v>
      </c>
      <c r="G55" s="148" t="s">
        <v>144</v>
      </c>
      <c r="H55" s="122">
        <v>4971120</v>
      </c>
      <c r="I55" s="60" t="s">
        <v>144</v>
      </c>
      <c r="J55" s="26"/>
      <c r="K55" s="60" t="s">
        <v>144</v>
      </c>
      <c r="L55" s="60" t="s">
        <v>144</v>
      </c>
      <c r="M55" s="60" t="s">
        <v>144</v>
      </c>
      <c r="N55" s="60"/>
    </row>
    <row r="56" spans="1:14" ht="30.75" customHeight="1" x14ac:dyDescent="0.15">
      <c r="A56" s="62"/>
      <c r="B56" s="63"/>
      <c r="C56" s="66"/>
      <c r="D56" s="68"/>
      <c r="E56" s="9" t="s">
        <v>142</v>
      </c>
      <c r="F56" s="128"/>
      <c r="G56" s="72"/>
      <c r="H56" s="123"/>
      <c r="I56" s="61"/>
      <c r="J56" s="27"/>
      <c r="K56" s="61"/>
      <c r="L56" s="61"/>
      <c r="M56" s="61"/>
      <c r="N56" s="61"/>
    </row>
    <row r="57" spans="1:14" ht="30.75" customHeight="1" x14ac:dyDescent="0.15">
      <c r="A57" s="62">
        <v>154</v>
      </c>
      <c r="B57" s="99" t="s">
        <v>147</v>
      </c>
      <c r="C57" s="119" t="s">
        <v>143</v>
      </c>
      <c r="D57" s="84">
        <v>45105</v>
      </c>
      <c r="E57" s="10" t="s">
        <v>129</v>
      </c>
      <c r="F57" s="147" t="s">
        <v>388</v>
      </c>
      <c r="G57" s="148" t="s">
        <v>64</v>
      </c>
      <c r="H57" s="122">
        <v>2860000</v>
      </c>
      <c r="I57" s="60" t="s">
        <v>64</v>
      </c>
      <c r="J57" s="26"/>
      <c r="K57" s="60" t="s">
        <v>64</v>
      </c>
      <c r="L57" s="60" t="s">
        <v>64</v>
      </c>
      <c r="M57" s="60" t="s">
        <v>64</v>
      </c>
      <c r="N57" s="60"/>
    </row>
    <row r="58" spans="1:14" ht="30.75" customHeight="1" x14ac:dyDescent="0.15">
      <c r="A58" s="62"/>
      <c r="B58" s="64"/>
      <c r="C58" s="66"/>
      <c r="D58" s="68"/>
      <c r="E58" s="9" t="s">
        <v>117</v>
      </c>
      <c r="F58" s="128"/>
      <c r="G58" s="72"/>
      <c r="H58" s="123"/>
      <c r="I58" s="61"/>
      <c r="J58" s="27"/>
      <c r="K58" s="61"/>
      <c r="L58" s="61"/>
      <c r="M58" s="61"/>
      <c r="N58" s="61"/>
    </row>
    <row r="59" spans="1:14" ht="30.75" customHeight="1" x14ac:dyDescent="0.15">
      <c r="A59" s="62">
        <v>155</v>
      </c>
      <c r="B59" s="99" t="s">
        <v>149</v>
      </c>
      <c r="C59" s="119" t="s">
        <v>143</v>
      </c>
      <c r="D59" s="84">
        <v>45107</v>
      </c>
      <c r="E59" s="10" t="s">
        <v>150</v>
      </c>
      <c r="F59" s="147" t="s">
        <v>388</v>
      </c>
      <c r="G59" s="148" t="s">
        <v>64</v>
      </c>
      <c r="H59" s="122">
        <v>23650000</v>
      </c>
      <c r="I59" s="60" t="s">
        <v>64</v>
      </c>
      <c r="J59" s="26"/>
      <c r="K59" s="60" t="s">
        <v>64</v>
      </c>
      <c r="L59" s="60" t="s">
        <v>64</v>
      </c>
      <c r="M59" s="60" t="s">
        <v>64</v>
      </c>
      <c r="N59" s="60"/>
    </row>
    <row r="60" spans="1:14" ht="30.75" customHeight="1" x14ac:dyDescent="0.15">
      <c r="A60" s="62"/>
      <c r="B60" s="64"/>
      <c r="C60" s="66"/>
      <c r="D60" s="68"/>
      <c r="E60" s="9" t="s">
        <v>107</v>
      </c>
      <c r="F60" s="128"/>
      <c r="G60" s="72"/>
      <c r="H60" s="123"/>
      <c r="I60" s="61"/>
      <c r="J60" s="27"/>
      <c r="K60" s="61"/>
      <c r="L60" s="61"/>
      <c r="M60" s="61"/>
      <c r="N60" s="61"/>
    </row>
    <row r="61" spans="1:14" ht="30.75" customHeight="1" x14ac:dyDescent="0.15">
      <c r="A61" s="62">
        <v>156</v>
      </c>
      <c r="B61" s="99" t="s">
        <v>154</v>
      </c>
      <c r="C61" s="119" t="s">
        <v>160</v>
      </c>
      <c r="D61" s="84">
        <v>45108</v>
      </c>
      <c r="E61" s="8" t="s">
        <v>155</v>
      </c>
      <c r="F61" s="147" t="s">
        <v>388</v>
      </c>
      <c r="G61" s="148" t="s">
        <v>64</v>
      </c>
      <c r="H61" s="122">
        <v>2266000</v>
      </c>
      <c r="I61" s="60" t="s">
        <v>64</v>
      </c>
      <c r="J61" s="26"/>
      <c r="K61" s="60" t="s">
        <v>64</v>
      </c>
      <c r="L61" s="60" t="s">
        <v>64</v>
      </c>
      <c r="M61" s="60" t="s">
        <v>64</v>
      </c>
      <c r="N61" s="60"/>
    </row>
    <row r="62" spans="1:14" ht="30.75" customHeight="1" x14ac:dyDescent="0.15">
      <c r="A62" s="89"/>
      <c r="B62" s="64"/>
      <c r="C62" s="66"/>
      <c r="D62" s="68"/>
      <c r="E62" s="9" t="s">
        <v>156</v>
      </c>
      <c r="F62" s="128"/>
      <c r="G62" s="72"/>
      <c r="H62" s="123"/>
      <c r="I62" s="61"/>
      <c r="J62" s="27"/>
      <c r="K62" s="61"/>
      <c r="L62" s="61"/>
      <c r="M62" s="61"/>
      <c r="N62" s="61"/>
    </row>
    <row r="63" spans="1:14" ht="30.75" customHeight="1" x14ac:dyDescent="0.15">
      <c r="A63" s="88">
        <v>156</v>
      </c>
      <c r="B63" s="99" t="s">
        <v>169</v>
      </c>
      <c r="C63" s="119" t="s">
        <v>25</v>
      </c>
      <c r="D63" s="84">
        <v>45148</v>
      </c>
      <c r="E63" s="11" t="s">
        <v>47</v>
      </c>
      <c r="F63" s="147" t="s">
        <v>388</v>
      </c>
      <c r="G63" s="148" t="s">
        <v>64</v>
      </c>
      <c r="H63" s="122">
        <f>2132800*1.1</f>
        <v>2346080</v>
      </c>
      <c r="I63" s="60" t="s">
        <v>64</v>
      </c>
      <c r="J63" s="26"/>
      <c r="K63" s="60" t="s">
        <v>64</v>
      </c>
      <c r="L63" s="60" t="s">
        <v>64</v>
      </c>
      <c r="M63" s="60" t="s">
        <v>64</v>
      </c>
      <c r="N63" s="60"/>
    </row>
    <row r="64" spans="1:14" ht="30.75" customHeight="1" x14ac:dyDescent="0.15">
      <c r="A64" s="62"/>
      <c r="B64" s="63"/>
      <c r="C64" s="65"/>
      <c r="D64" s="67"/>
      <c r="E64" s="10" t="s">
        <v>48</v>
      </c>
      <c r="F64" s="127"/>
      <c r="G64" s="71"/>
      <c r="H64" s="129"/>
      <c r="I64" s="140"/>
      <c r="J64" s="35"/>
      <c r="K64" s="140"/>
      <c r="L64" s="140"/>
      <c r="M64" s="140"/>
      <c r="N64" s="140"/>
    </row>
    <row r="65" spans="1:14" ht="30.75" customHeight="1" x14ac:dyDescent="0.15">
      <c r="A65" s="140">
        <v>157</v>
      </c>
      <c r="B65" s="142" t="s">
        <v>178</v>
      </c>
      <c r="C65" s="119" t="s">
        <v>175</v>
      </c>
      <c r="D65" s="84">
        <v>45163</v>
      </c>
      <c r="E65" s="8" t="s">
        <v>180</v>
      </c>
      <c r="F65" s="138" t="s">
        <v>387</v>
      </c>
      <c r="G65" s="60" t="s">
        <v>176</v>
      </c>
      <c r="H65" s="122">
        <v>11352000</v>
      </c>
      <c r="I65" s="60" t="s">
        <v>176</v>
      </c>
      <c r="J65" s="60" t="s">
        <v>176</v>
      </c>
      <c r="K65" s="60" t="s">
        <v>176</v>
      </c>
      <c r="L65" s="60" t="s">
        <v>176</v>
      </c>
      <c r="M65" s="60" t="s">
        <v>176</v>
      </c>
      <c r="N65" s="60"/>
    </row>
    <row r="66" spans="1:14" ht="30.75" customHeight="1" x14ac:dyDescent="0.15">
      <c r="A66" s="61"/>
      <c r="B66" s="144"/>
      <c r="C66" s="66"/>
      <c r="D66" s="68"/>
      <c r="E66" s="9" t="s">
        <v>179</v>
      </c>
      <c r="F66" s="139"/>
      <c r="G66" s="61"/>
      <c r="H66" s="123"/>
      <c r="I66" s="61"/>
      <c r="J66" s="61"/>
      <c r="K66" s="61"/>
      <c r="L66" s="61"/>
      <c r="M66" s="61"/>
      <c r="N66" s="61"/>
    </row>
    <row r="67" spans="1:14" ht="30" customHeight="1" x14ac:dyDescent="0.15">
      <c r="A67" s="60">
        <v>158</v>
      </c>
      <c r="B67" s="120" t="s">
        <v>195</v>
      </c>
      <c r="C67" s="119" t="s">
        <v>190</v>
      </c>
      <c r="D67" s="84">
        <v>45198</v>
      </c>
      <c r="E67" s="8" t="s">
        <v>188</v>
      </c>
      <c r="F67" s="138" t="s">
        <v>387</v>
      </c>
      <c r="G67" s="60" t="s">
        <v>187</v>
      </c>
      <c r="H67" s="122">
        <v>4928000</v>
      </c>
      <c r="I67" s="60" t="s">
        <v>187</v>
      </c>
      <c r="J67" s="60"/>
      <c r="K67" s="60" t="s">
        <v>187</v>
      </c>
      <c r="L67" s="60" t="s">
        <v>187</v>
      </c>
      <c r="M67" s="60" t="s">
        <v>187</v>
      </c>
      <c r="N67" s="60"/>
    </row>
    <row r="68" spans="1:14" ht="30" customHeight="1" x14ac:dyDescent="0.15">
      <c r="A68" s="61"/>
      <c r="B68" s="121"/>
      <c r="C68" s="66"/>
      <c r="D68" s="68"/>
      <c r="E68" s="9" t="s">
        <v>189</v>
      </c>
      <c r="F68" s="139"/>
      <c r="G68" s="61"/>
      <c r="H68" s="123"/>
      <c r="I68" s="61"/>
      <c r="J68" s="61"/>
      <c r="K68" s="61"/>
      <c r="L68" s="61"/>
      <c r="M68" s="61"/>
      <c r="N68" s="61"/>
    </row>
    <row r="69" spans="1:14" ht="30" customHeight="1" x14ac:dyDescent="0.15">
      <c r="A69" s="60">
        <v>158</v>
      </c>
      <c r="B69" s="120" t="s">
        <v>217</v>
      </c>
      <c r="C69" s="119" t="s">
        <v>25</v>
      </c>
      <c r="D69" s="84">
        <v>45198</v>
      </c>
      <c r="E69" s="8" t="s">
        <v>226</v>
      </c>
      <c r="F69" s="138" t="s">
        <v>387</v>
      </c>
      <c r="G69" s="60" t="s">
        <v>64</v>
      </c>
      <c r="H69" s="122">
        <v>25131746</v>
      </c>
      <c r="I69" s="60" t="s">
        <v>64</v>
      </c>
      <c r="J69" s="60"/>
      <c r="K69" s="60" t="s">
        <v>64</v>
      </c>
      <c r="L69" s="60" t="s">
        <v>64</v>
      </c>
      <c r="M69" s="60" t="s">
        <v>64</v>
      </c>
      <c r="N69" s="60"/>
    </row>
    <row r="70" spans="1:14" ht="30" customHeight="1" x14ac:dyDescent="0.15">
      <c r="A70" s="61"/>
      <c r="B70" s="121"/>
      <c r="C70" s="66"/>
      <c r="D70" s="68"/>
      <c r="E70" s="9" t="s">
        <v>228</v>
      </c>
      <c r="F70" s="139"/>
      <c r="G70" s="61"/>
      <c r="H70" s="123"/>
      <c r="I70" s="61"/>
      <c r="J70" s="61"/>
      <c r="K70" s="61"/>
      <c r="L70" s="61"/>
      <c r="M70" s="61"/>
      <c r="N70" s="61"/>
    </row>
    <row r="71" spans="1:14" ht="30" customHeight="1" x14ac:dyDescent="0.15">
      <c r="A71" s="60">
        <v>158</v>
      </c>
      <c r="B71" s="120" t="s">
        <v>217</v>
      </c>
      <c r="C71" s="119" t="s">
        <v>25</v>
      </c>
      <c r="D71" s="84">
        <v>45198</v>
      </c>
      <c r="E71" s="8" t="s">
        <v>129</v>
      </c>
      <c r="F71" s="138" t="s">
        <v>387</v>
      </c>
      <c r="G71" s="60" t="s">
        <v>64</v>
      </c>
      <c r="H71" s="122">
        <v>3307900</v>
      </c>
      <c r="I71" s="60" t="s">
        <v>64</v>
      </c>
      <c r="J71" s="60"/>
      <c r="K71" s="60" t="s">
        <v>64</v>
      </c>
      <c r="L71" s="60" t="s">
        <v>64</v>
      </c>
      <c r="M71" s="60" t="s">
        <v>64</v>
      </c>
      <c r="N71" s="60"/>
    </row>
    <row r="72" spans="1:14" ht="30" customHeight="1" x14ac:dyDescent="0.15">
      <c r="A72" s="61"/>
      <c r="B72" s="121"/>
      <c r="C72" s="66"/>
      <c r="D72" s="68"/>
      <c r="E72" s="9" t="s">
        <v>117</v>
      </c>
      <c r="F72" s="139"/>
      <c r="G72" s="61"/>
      <c r="H72" s="123"/>
      <c r="I72" s="61"/>
      <c r="J72" s="61"/>
      <c r="K72" s="61"/>
      <c r="L72" s="61"/>
      <c r="M72" s="61"/>
      <c r="N72" s="61"/>
    </row>
    <row r="73" spans="1:14" ht="30" customHeight="1" x14ac:dyDescent="0.15">
      <c r="A73" s="60">
        <v>158</v>
      </c>
      <c r="B73" s="120" t="s">
        <v>217</v>
      </c>
      <c r="C73" s="119" t="s">
        <v>25</v>
      </c>
      <c r="D73" s="84">
        <v>45198</v>
      </c>
      <c r="E73" s="8" t="s">
        <v>28</v>
      </c>
      <c r="F73" s="138" t="s">
        <v>387</v>
      </c>
      <c r="G73" s="60" t="s">
        <v>64</v>
      </c>
      <c r="H73" s="122">
        <v>122880574</v>
      </c>
      <c r="I73" s="60" t="s">
        <v>64</v>
      </c>
      <c r="J73" s="60"/>
      <c r="K73" s="60" t="s">
        <v>64</v>
      </c>
      <c r="L73" s="60" t="s">
        <v>64</v>
      </c>
      <c r="M73" s="60" t="s">
        <v>64</v>
      </c>
      <c r="N73" s="60"/>
    </row>
    <row r="74" spans="1:14" ht="30" customHeight="1" x14ac:dyDescent="0.15">
      <c r="A74" s="61"/>
      <c r="B74" s="121"/>
      <c r="C74" s="66"/>
      <c r="D74" s="68"/>
      <c r="E74" s="9" t="s">
        <v>231</v>
      </c>
      <c r="F74" s="139"/>
      <c r="G74" s="61"/>
      <c r="H74" s="123"/>
      <c r="I74" s="61"/>
      <c r="J74" s="61"/>
      <c r="K74" s="61"/>
      <c r="L74" s="61"/>
      <c r="M74" s="61"/>
      <c r="N74" s="61"/>
    </row>
    <row r="75" spans="1:14" ht="30" customHeight="1" x14ac:dyDescent="0.15">
      <c r="A75" s="60">
        <v>158</v>
      </c>
      <c r="B75" s="120" t="s">
        <v>217</v>
      </c>
      <c r="C75" s="119" t="s">
        <v>25</v>
      </c>
      <c r="D75" s="84">
        <v>45198</v>
      </c>
      <c r="E75" s="8" t="s">
        <v>233</v>
      </c>
      <c r="F75" s="138" t="s">
        <v>387</v>
      </c>
      <c r="G75" s="60" t="s">
        <v>64</v>
      </c>
      <c r="H75" s="122">
        <v>7822120</v>
      </c>
      <c r="I75" s="60" t="s">
        <v>64</v>
      </c>
      <c r="J75" s="60"/>
      <c r="K75" s="60" t="s">
        <v>64</v>
      </c>
      <c r="L75" s="60" t="s">
        <v>64</v>
      </c>
      <c r="M75" s="60" t="s">
        <v>64</v>
      </c>
      <c r="N75" s="60"/>
    </row>
    <row r="76" spans="1:14" ht="30" customHeight="1" x14ac:dyDescent="0.15">
      <c r="A76" s="61"/>
      <c r="B76" s="121"/>
      <c r="C76" s="66"/>
      <c r="D76" s="68"/>
      <c r="E76" s="9" t="s">
        <v>235</v>
      </c>
      <c r="F76" s="139"/>
      <c r="G76" s="61"/>
      <c r="H76" s="123"/>
      <c r="I76" s="61"/>
      <c r="J76" s="61"/>
      <c r="K76" s="61"/>
      <c r="L76" s="61"/>
      <c r="M76" s="61"/>
      <c r="N76" s="61"/>
    </row>
    <row r="77" spans="1:14" ht="30" customHeight="1" x14ac:dyDescent="0.15">
      <c r="A77" s="60">
        <v>158</v>
      </c>
      <c r="B77" s="120" t="s">
        <v>219</v>
      </c>
      <c r="C77" s="119" t="s">
        <v>25</v>
      </c>
      <c r="D77" s="84">
        <v>45198</v>
      </c>
      <c r="E77" s="8" t="s">
        <v>222</v>
      </c>
      <c r="F77" s="138" t="s">
        <v>387</v>
      </c>
      <c r="G77" s="60" t="s">
        <v>64</v>
      </c>
      <c r="H77" s="122">
        <v>5225410.3</v>
      </c>
      <c r="I77" s="60" t="s">
        <v>64</v>
      </c>
      <c r="J77" s="60"/>
      <c r="K77" s="60" t="s">
        <v>64</v>
      </c>
      <c r="L77" s="60" t="s">
        <v>64</v>
      </c>
      <c r="M77" s="60" t="s">
        <v>64</v>
      </c>
      <c r="N77" s="60"/>
    </row>
    <row r="78" spans="1:14" ht="30" customHeight="1" x14ac:dyDescent="0.15">
      <c r="A78" s="61"/>
      <c r="B78" s="121"/>
      <c r="C78" s="66"/>
      <c r="D78" s="68"/>
      <c r="E78" s="9" t="s">
        <v>224</v>
      </c>
      <c r="F78" s="139"/>
      <c r="G78" s="61"/>
      <c r="H78" s="123"/>
      <c r="I78" s="61"/>
      <c r="J78" s="61"/>
      <c r="K78" s="61"/>
      <c r="L78" s="61"/>
      <c r="M78" s="61"/>
      <c r="N78" s="61"/>
    </row>
    <row r="79" spans="1:14" ht="30" customHeight="1" x14ac:dyDescent="0.15">
      <c r="A79" s="60">
        <v>158</v>
      </c>
      <c r="B79" s="120" t="s">
        <v>219</v>
      </c>
      <c r="C79" s="119" t="s">
        <v>25</v>
      </c>
      <c r="D79" s="84">
        <v>45198</v>
      </c>
      <c r="E79" s="8" t="s">
        <v>233</v>
      </c>
      <c r="F79" s="138" t="s">
        <v>387</v>
      </c>
      <c r="G79" s="60" t="s">
        <v>64</v>
      </c>
      <c r="H79" s="122">
        <v>1722238.1</v>
      </c>
      <c r="I79" s="60" t="s">
        <v>64</v>
      </c>
      <c r="J79" s="60"/>
      <c r="K79" s="60" t="s">
        <v>64</v>
      </c>
      <c r="L79" s="60" t="s">
        <v>64</v>
      </c>
      <c r="M79" s="60" t="s">
        <v>64</v>
      </c>
      <c r="N79" s="60"/>
    </row>
    <row r="80" spans="1:14" ht="30" customHeight="1" x14ac:dyDescent="0.15">
      <c r="A80" s="61"/>
      <c r="B80" s="121"/>
      <c r="C80" s="66"/>
      <c r="D80" s="68"/>
      <c r="E80" s="9" t="s">
        <v>235</v>
      </c>
      <c r="F80" s="139"/>
      <c r="G80" s="61"/>
      <c r="H80" s="123"/>
      <c r="I80" s="61"/>
      <c r="J80" s="61"/>
      <c r="K80" s="61"/>
      <c r="L80" s="61"/>
      <c r="M80" s="61"/>
      <c r="N80" s="61"/>
    </row>
    <row r="81" spans="1:14" ht="30" customHeight="1" x14ac:dyDescent="0.15">
      <c r="A81" s="60">
        <v>158</v>
      </c>
      <c r="B81" s="120" t="s">
        <v>219</v>
      </c>
      <c r="C81" s="119" t="s">
        <v>25</v>
      </c>
      <c r="D81" s="84">
        <v>45198</v>
      </c>
      <c r="E81" s="8" t="s">
        <v>238</v>
      </c>
      <c r="F81" s="138" t="s">
        <v>387</v>
      </c>
      <c r="G81" s="60" t="s">
        <v>64</v>
      </c>
      <c r="H81" s="122">
        <v>4176558.1</v>
      </c>
      <c r="I81" s="60" t="s">
        <v>64</v>
      </c>
      <c r="J81" s="60"/>
      <c r="K81" s="60" t="s">
        <v>64</v>
      </c>
      <c r="L81" s="60" t="s">
        <v>64</v>
      </c>
      <c r="M81" s="60" t="s">
        <v>64</v>
      </c>
      <c r="N81" s="60"/>
    </row>
    <row r="82" spans="1:14" ht="30" customHeight="1" x14ac:dyDescent="0.15">
      <c r="A82" s="61"/>
      <c r="B82" s="121"/>
      <c r="C82" s="66"/>
      <c r="D82" s="68"/>
      <c r="E82" s="9" t="s">
        <v>237</v>
      </c>
      <c r="F82" s="139"/>
      <c r="G82" s="61"/>
      <c r="H82" s="123"/>
      <c r="I82" s="61"/>
      <c r="J82" s="61"/>
      <c r="K82" s="61"/>
      <c r="L82" s="61"/>
      <c r="M82" s="61"/>
      <c r="N82" s="61"/>
    </row>
    <row r="83" spans="1:14" ht="30" customHeight="1" x14ac:dyDescent="0.15">
      <c r="A83" s="60">
        <v>160</v>
      </c>
      <c r="B83" s="142" t="s">
        <v>202</v>
      </c>
      <c r="C83" s="119" t="s">
        <v>25</v>
      </c>
      <c r="D83" s="84">
        <v>45222</v>
      </c>
      <c r="E83" s="5" t="s">
        <v>129</v>
      </c>
      <c r="F83" s="138" t="s">
        <v>387</v>
      </c>
      <c r="G83" s="60" t="s">
        <v>64</v>
      </c>
      <c r="H83" s="122">
        <v>4895000</v>
      </c>
      <c r="I83" s="60" t="s">
        <v>64</v>
      </c>
      <c r="J83" s="60"/>
      <c r="K83" s="60" t="s">
        <v>64</v>
      </c>
      <c r="L83" s="60" t="s">
        <v>64</v>
      </c>
      <c r="M83" s="60" t="s">
        <v>64</v>
      </c>
      <c r="N83" s="60"/>
    </row>
    <row r="84" spans="1:14" ht="30" customHeight="1" x14ac:dyDescent="0.15">
      <c r="A84" s="61"/>
      <c r="B84" s="144"/>
      <c r="C84" s="66"/>
      <c r="D84" s="68"/>
      <c r="E84" s="9" t="s">
        <v>117</v>
      </c>
      <c r="F84" s="139"/>
      <c r="G84" s="61"/>
      <c r="H84" s="123"/>
      <c r="I84" s="61"/>
      <c r="J84" s="61"/>
      <c r="K84" s="61"/>
      <c r="L84" s="61"/>
      <c r="M84" s="61"/>
      <c r="N84" s="61"/>
    </row>
    <row r="85" spans="1:14" ht="30" customHeight="1" x14ac:dyDescent="0.15">
      <c r="A85" s="60">
        <v>159</v>
      </c>
      <c r="B85" s="120" t="s">
        <v>192</v>
      </c>
      <c r="C85" s="119" t="s">
        <v>25</v>
      </c>
      <c r="D85" s="84">
        <v>45238</v>
      </c>
      <c r="E85" s="8" t="s">
        <v>193</v>
      </c>
      <c r="F85" s="138" t="s">
        <v>387</v>
      </c>
      <c r="G85" s="60" t="s">
        <v>64</v>
      </c>
      <c r="H85" s="122">
        <v>2152500</v>
      </c>
      <c r="I85" s="60" t="s">
        <v>64</v>
      </c>
      <c r="J85" s="60"/>
      <c r="K85" s="60" t="s">
        <v>64</v>
      </c>
      <c r="L85" s="60" t="s">
        <v>64</v>
      </c>
      <c r="M85" s="60" t="s">
        <v>64</v>
      </c>
      <c r="N85" s="60"/>
    </row>
    <row r="86" spans="1:14" ht="30" customHeight="1" x14ac:dyDescent="0.15">
      <c r="A86" s="61"/>
      <c r="B86" s="121"/>
      <c r="C86" s="66"/>
      <c r="D86" s="68"/>
      <c r="E86" s="9" t="s">
        <v>194</v>
      </c>
      <c r="F86" s="139"/>
      <c r="G86" s="61"/>
      <c r="H86" s="123"/>
      <c r="I86" s="61"/>
      <c r="J86" s="61"/>
      <c r="K86" s="61"/>
      <c r="L86" s="61"/>
      <c r="M86" s="61"/>
      <c r="N86" s="61"/>
    </row>
    <row r="87" spans="1:14" ht="30" customHeight="1" x14ac:dyDescent="0.15">
      <c r="A87" s="60">
        <v>160</v>
      </c>
      <c r="B87" s="142" t="s">
        <v>199</v>
      </c>
      <c r="C87" s="119" t="s">
        <v>196</v>
      </c>
      <c r="D87" s="84">
        <v>45252</v>
      </c>
      <c r="E87" s="5" t="s">
        <v>197</v>
      </c>
      <c r="F87" s="138" t="s">
        <v>198</v>
      </c>
      <c r="G87" s="60" t="s">
        <v>64</v>
      </c>
      <c r="H87" s="122">
        <v>65872400</v>
      </c>
      <c r="I87" s="60" t="s">
        <v>64</v>
      </c>
      <c r="J87" s="60"/>
      <c r="K87" s="60" t="s">
        <v>64</v>
      </c>
      <c r="L87" s="60" t="s">
        <v>64</v>
      </c>
      <c r="M87" s="60" t="s">
        <v>64</v>
      </c>
      <c r="N87" s="60"/>
    </row>
    <row r="88" spans="1:14" ht="30" customHeight="1" x14ac:dyDescent="0.15">
      <c r="A88" s="61"/>
      <c r="B88" s="144"/>
      <c r="C88" s="66"/>
      <c r="D88" s="68"/>
      <c r="E88" s="9" t="s">
        <v>184</v>
      </c>
      <c r="F88" s="139"/>
      <c r="G88" s="61"/>
      <c r="H88" s="123"/>
      <c r="I88" s="61"/>
      <c r="J88" s="61"/>
      <c r="K88" s="61"/>
      <c r="L88" s="61"/>
      <c r="M88" s="61"/>
      <c r="N88" s="61"/>
    </row>
    <row r="89" spans="1:14" ht="30" customHeight="1" x14ac:dyDescent="0.15">
      <c r="A89" s="60">
        <v>160</v>
      </c>
      <c r="B89" s="142" t="s">
        <v>203</v>
      </c>
      <c r="C89" s="119" t="s">
        <v>25</v>
      </c>
      <c r="D89" s="84">
        <v>45257</v>
      </c>
      <c r="E89" s="5" t="s">
        <v>204</v>
      </c>
      <c r="F89" s="138" t="s">
        <v>387</v>
      </c>
      <c r="G89" s="60" t="s">
        <v>64</v>
      </c>
      <c r="H89" s="122">
        <v>2860000</v>
      </c>
      <c r="I89" s="60" t="s">
        <v>64</v>
      </c>
      <c r="J89" s="60"/>
      <c r="K89" s="60" t="s">
        <v>64</v>
      </c>
      <c r="L89" s="60" t="s">
        <v>64</v>
      </c>
      <c r="M89" s="60" t="s">
        <v>64</v>
      </c>
      <c r="N89" s="60"/>
    </row>
    <row r="90" spans="1:14" ht="30" customHeight="1" x14ac:dyDescent="0.15">
      <c r="A90" s="61"/>
      <c r="B90" s="144"/>
      <c r="C90" s="66"/>
      <c r="D90" s="68"/>
      <c r="E90" s="9" t="s">
        <v>205</v>
      </c>
      <c r="F90" s="139"/>
      <c r="G90" s="61"/>
      <c r="H90" s="123"/>
      <c r="I90" s="61"/>
      <c r="J90" s="61"/>
      <c r="K90" s="61"/>
      <c r="L90" s="61"/>
      <c r="M90" s="61"/>
      <c r="N90" s="61"/>
    </row>
    <row r="91" spans="1:14" ht="30" customHeight="1" x14ac:dyDescent="0.15">
      <c r="A91" s="60">
        <v>161</v>
      </c>
      <c r="B91" s="63" t="s">
        <v>215</v>
      </c>
      <c r="C91" s="119" t="s">
        <v>21</v>
      </c>
      <c r="D91" s="67">
        <v>45265</v>
      </c>
      <c r="E91" s="10" t="s">
        <v>216</v>
      </c>
      <c r="F91" s="127" t="s">
        <v>388</v>
      </c>
      <c r="G91" s="71" t="s">
        <v>13</v>
      </c>
      <c r="H91" s="129">
        <v>40128000</v>
      </c>
      <c r="I91" s="60" t="s">
        <v>64</v>
      </c>
      <c r="J91" s="60"/>
      <c r="K91" s="60" t="s">
        <v>64</v>
      </c>
      <c r="L91" s="60" t="s">
        <v>64</v>
      </c>
      <c r="M91" s="60" t="s">
        <v>64</v>
      </c>
      <c r="N91" s="141"/>
    </row>
    <row r="92" spans="1:14" ht="30" customHeight="1" x14ac:dyDescent="0.15">
      <c r="A92" s="61"/>
      <c r="B92" s="64"/>
      <c r="C92" s="66"/>
      <c r="D92" s="68"/>
      <c r="E92" s="9" t="s">
        <v>107</v>
      </c>
      <c r="F92" s="128"/>
      <c r="G92" s="72"/>
      <c r="H92" s="123"/>
      <c r="I92" s="61"/>
      <c r="J92" s="61"/>
      <c r="K92" s="61"/>
      <c r="L92" s="61"/>
      <c r="M92" s="61"/>
      <c r="N92" s="141"/>
    </row>
    <row r="93" spans="1:14" ht="30" customHeight="1" x14ac:dyDescent="0.15">
      <c r="A93" s="60">
        <v>162</v>
      </c>
      <c r="B93" s="142" t="s">
        <v>239</v>
      </c>
      <c r="C93" s="119" t="s">
        <v>25</v>
      </c>
      <c r="D93" s="84">
        <v>45261</v>
      </c>
      <c r="E93" s="5" t="s">
        <v>129</v>
      </c>
      <c r="F93" s="138" t="s">
        <v>387</v>
      </c>
      <c r="G93" s="60" t="s">
        <v>64</v>
      </c>
      <c r="H93" s="122">
        <f>10900000*1.1</f>
        <v>11990000.000000002</v>
      </c>
      <c r="I93" s="141"/>
      <c r="J93" s="141"/>
      <c r="K93" s="141"/>
      <c r="L93" s="141"/>
      <c r="M93" s="141"/>
      <c r="N93" s="141"/>
    </row>
    <row r="94" spans="1:14" ht="30" customHeight="1" x14ac:dyDescent="0.15">
      <c r="A94" s="61"/>
      <c r="B94" s="144"/>
      <c r="C94" s="66"/>
      <c r="D94" s="68"/>
      <c r="E94" s="9" t="s">
        <v>117</v>
      </c>
      <c r="F94" s="139"/>
      <c r="G94" s="61"/>
      <c r="H94" s="123"/>
      <c r="I94" s="141"/>
      <c r="J94" s="141"/>
      <c r="K94" s="141"/>
      <c r="L94" s="141"/>
      <c r="M94" s="141"/>
      <c r="N94" s="141"/>
    </row>
    <row r="95" spans="1:14" ht="30" customHeight="1" x14ac:dyDescent="0.15">
      <c r="A95" s="88">
        <v>149</v>
      </c>
      <c r="B95" s="63" t="s">
        <v>240</v>
      </c>
      <c r="C95" s="65" t="s">
        <v>21</v>
      </c>
      <c r="D95" s="84">
        <v>45261</v>
      </c>
      <c r="E95" s="10" t="s">
        <v>36</v>
      </c>
      <c r="F95" s="127" t="s">
        <v>388</v>
      </c>
      <c r="G95" s="71" t="s">
        <v>13</v>
      </c>
      <c r="H95" s="129">
        <f>6950000*1.1</f>
        <v>7645000.0000000009</v>
      </c>
      <c r="I95" s="60" t="s">
        <v>13</v>
      </c>
      <c r="J95" s="60" t="s">
        <v>13</v>
      </c>
      <c r="K95" s="60" t="s">
        <v>13</v>
      </c>
      <c r="L95" s="60" t="s">
        <v>13</v>
      </c>
      <c r="M95" s="60" t="s">
        <v>13</v>
      </c>
      <c r="N95" s="60"/>
    </row>
    <row r="96" spans="1:14" ht="30" customHeight="1" x14ac:dyDescent="0.15">
      <c r="A96" s="89"/>
      <c r="B96" s="64"/>
      <c r="C96" s="66"/>
      <c r="D96" s="68"/>
      <c r="E96" s="9" t="s">
        <v>37</v>
      </c>
      <c r="F96" s="128"/>
      <c r="G96" s="72"/>
      <c r="H96" s="123"/>
      <c r="I96" s="61"/>
      <c r="J96" s="61"/>
      <c r="K96" s="61"/>
      <c r="L96" s="61"/>
      <c r="M96" s="61"/>
      <c r="N96" s="61"/>
    </row>
    <row r="97" spans="1:14" ht="30" customHeight="1" x14ac:dyDescent="0.15">
      <c r="A97" s="60">
        <v>150</v>
      </c>
      <c r="B97" s="120" t="s">
        <v>250</v>
      </c>
      <c r="C97" s="119" t="s">
        <v>25</v>
      </c>
      <c r="D97" s="84">
        <v>45288</v>
      </c>
      <c r="E97" s="8" t="s">
        <v>251</v>
      </c>
      <c r="F97" s="138" t="s">
        <v>387</v>
      </c>
      <c r="G97" s="60" t="s">
        <v>64</v>
      </c>
      <c r="H97" s="122">
        <v>6267800</v>
      </c>
      <c r="I97" s="141" t="s">
        <v>252</v>
      </c>
      <c r="J97" s="141" t="s">
        <v>252</v>
      </c>
      <c r="K97" s="141" t="s">
        <v>252</v>
      </c>
      <c r="L97" s="141" t="s">
        <v>252</v>
      </c>
      <c r="M97" s="141" t="s">
        <v>252</v>
      </c>
      <c r="N97" s="141"/>
    </row>
    <row r="98" spans="1:14" ht="30" customHeight="1" x14ac:dyDescent="0.15">
      <c r="A98" s="61"/>
      <c r="B98" s="121"/>
      <c r="C98" s="66"/>
      <c r="D98" s="68"/>
      <c r="E98" s="9" t="s">
        <v>66</v>
      </c>
      <c r="F98" s="139"/>
      <c r="G98" s="61"/>
      <c r="H98" s="123"/>
      <c r="I98" s="141"/>
      <c r="J98" s="141"/>
      <c r="K98" s="141"/>
      <c r="L98" s="141"/>
      <c r="M98" s="141"/>
      <c r="N98" s="141"/>
    </row>
    <row r="99" spans="1:14" ht="30" customHeight="1" x14ac:dyDescent="0.15">
      <c r="A99" s="88">
        <v>151</v>
      </c>
      <c r="B99" s="87" t="s">
        <v>253</v>
      </c>
      <c r="C99" s="119" t="s">
        <v>255</v>
      </c>
      <c r="D99" s="84">
        <v>45288</v>
      </c>
      <c r="E99" s="5" t="s">
        <v>258</v>
      </c>
      <c r="F99" s="83" t="s">
        <v>387</v>
      </c>
      <c r="G99" s="82" t="s">
        <v>256</v>
      </c>
      <c r="H99" s="81">
        <v>4302320</v>
      </c>
      <c r="I99" s="141" t="s">
        <v>64</v>
      </c>
      <c r="J99" s="141" t="s">
        <v>64</v>
      </c>
      <c r="K99" s="141" t="s">
        <v>64</v>
      </c>
      <c r="L99" s="141" t="s">
        <v>64</v>
      </c>
      <c r="M99" s="141" t="s">
        <v>64</v>
      </c>
      <c r="N99" s="141"/>
    </row>
    <row r="100" spans="1:14" ht="30" customHeight="1" x14ac:dyDescent="0.15">
      <c r="A100" s="89"/>
      <c r="B100" s="87"/>
      <c r="C100" s="66"/>
      <c r="D100" s="68"/>
      <c r="E100" s="5" t="s">
        <v>257</v>
      </c>
      <c r="F100" s="83"/>
      <c r="G100" s="82"/>
      <c r="H100" s="81"/>
      <c r="I100" s="141"/>
      <c r="J100" s="141"/>
      <c r="K100" s="141"/>
      <c r="L100" s="141"/>
      <c r="M100" s="141"/>
      <c r="N100" s="141"/>
    </row>
    <row r="101" spans="1:14" ht="30" customHeight="1" x14ac:dyDescent="0.15">
      <c r="A101" s="88">
        <v>159</v>
      </c>
      <c r="B101" s="142" t="s">
        <v>299</v>
      </c>
      <c r="C101" s="119" t="s">
        <v>25</v>
      </c>
      <c r="D101" s="84">
        <v>45288</v>
      </c>
      <c r="E101" s="8" t="s">
        <v>293</v>
      </c>
      <c r="F101" s="138" t="s">
        <v>388</v>
      </c>
      <c r="G101" s="60" t="s">
        <v>291</v>
      </c>
      <c r="H101" s="122">
        <v>4950000</v>
      </c>
      <c r="I101" s="60" t="s">
        <v>13</v>
      </c>
      <c r="J101" s="60" t="s">
        <v>13</v>
      </c>
      <c r="K101" s="60" t="s">
        <v>13</v>
      </c>
      <c r="L101" s="60" t="s">
        <v>13</v>
      </c>
      <c r="M101" s="60" t="s">
        <v>13</v>
      </c>
      <c r="N101" s="60"/>
    </row>
    <row r="102" spans="1:14" ht="30" customHeight="1" x14ac:dyDescent="0.15">
      <c r="A102" s="89"/>
      <c r="B102" s="144"/>
      <c r="C102" s="66"/>
      <c r="D102" s="68"/>
      <c r="E102" s="9" t="s">
        <v>294</v>
      </c>
      <c r="F102" s="139"/>
      <c r="G102" s="61"/>
      <c r="H102" s="123"/>
      <c r="I102" s="61"/>
      <c r="J102" s="61"/>
      <c r="K102" s="61"/>
      <c r="L102" s="61"/>
      <c r="M102" s="61"/>
      <c r="N102" s="61"/>
    </row>
    <row r="103" spans="1:14" ht="30" customHeight="1" x14ac:dyDescent="0.15">
      <c r="A103" s="88">
        <v>159</v>
      </c>
      <c r="B103" s="142" t="s">
        <v>300</v>
      </c>
      <c r="C103" s="119" t="s">
        <v>25</v>
      </c>
      <c r="D103" s="84">
        <v>45288</v>
      </c>
      <c r="E103" s="8" t="s">
        <v>289</v>
      </c>
      <c r="F103" s="138" t="s">
        <v>388</v>
      </c>
      <c r="G103" s="60" t="s">
        <v>291</v>
      </c>
      <c r="H103" s="122">
        <v>3135000</v>
      </c>
      <c r="I103" s="60" t="s">
        <v>13</v>
      </c>
      <c r="J103" s="60" t="s">
        <v>13</v>
      </c>
      <c r="K103" s="60" t="s">
        <v>13</v>
      </c>
      <c r="L103" s="60" t="s">
        <v>13</v>
      </c>
      <c r="M103" s="60" t="s">
        <v>13</v>
      </c>
      <c r="N103" s="60"/>
    </row>
    <row r="104" spans="1:14" ht="30" customHeight="1" x14ac:dyDescent="0.15">
      <c r="A104" s="89"/>
      <c r="B104" s="144"/>
      <c r="C104" s="66"/>
      <c r="D104" s="68"/>
      <c r="E104" s="9" t="s">
        <v>290</v>
      </c>
      <c r="F104" s="139"/>
      <c r="G104" s="61"/>
      <c r="H104" s="123"/>
      <c r="I104" s="61"/>
      <c r="J104" s="61"/>
      <c r="K104" s="61"/>
      <c r="L104" s="61"/>
      <c r="M104" s="61"/>
      <c r="N104" s="61"/>
    </row>
    <row r="105" spans="1:14" ht="30" customHeight="1" x14ac:dyDescent="0.15">
      <c r="A105" s="88">
        <v>152</v>
      </c>
      <c r="B105" s="87" t="s">
        <v>254</v>
      </c>
      <c r="C105" s="119" t="s">
        <v>255</v>
      </c>
      <c r="D105" s="84">
        <v>45288</v>
      </c>
      <c r="E105" s="6" t="s">
        <v>63</v>
      </c>
      <c r="F105" s="83" t="s">
        <v>387</v>
      </c>
      <c r="G105" s="82" t="s">
        <v>256</v>
      </c>
      <c r="H105" s="81">
        <v>4543162</v>
      </c>
      <c r="I105" s="141" t="s">
        <v>64</v>
      </c>
      <c r="J105" s="141" t="s">
        <v>64</v>
      </c>
      <c r="K105" s="141" t="s">
        <v>64</v>
      </c>
      <c r="L105" s="141" t="s">
        <v>64</v>
      </c>
      <c r="M105" s="141" t="s">
        <v>64</v>
      </c>
      <c r="N105" s="141"/>
    </row>
    <row r="106" spans="1:14" ht="30" customHeight="1" x14ac:dyDescent="0.15">
      <c r="A106" s="89"/>
      <c r="B106" s="87"/>
      <c r="C106" s="66"/>
      <c r="D106" s="68"/>
      <c r="E106" s="7" t="s">
        <v>259</v>
      </c>
      <c r="F106" s="83"/>
      <c r="G106" s="82"/>
      <c r="H106" s="81"/>
      <c r="I106" s="141"/>
      <c r="J106" s="141"/>
      <c r="K106" s="141"/>
      <c r="L106" s="141"/>
      <c r="M106" s="141"/>
      <c r="N106" s="141"/>
    </row>
    <row r="107" spans="1:14" ht="30" customHeight="1" x14ac:dyDescent="0.15">
      <c r="A107" s="88">
        <v>159</v>
      </c>
      <c r="B107" s="120" t="s">
        <v>309</v>
      </c>
      <c r="C107" s="119" t="s">
        <v>25</v>
      </c>
      <c r="D107" s="84">
        <v>45322</v>
      </c>
      <c r="E107" s="8" t="s">
        <v>310</v>
      </c>
      <c r="F107" s="138" t="s">
        <v>198</v>
      </c>
      <c r="G107" s="60" t="s">
        <v>64</v>
      </c>
      <c r="H107" s="122">
        <v>17034398</v>
      </c>
      <c r="I107" s="60"/>
      <c r="J107" s="60"/>
      <c r="K107" s="60"/>
      <c r="L107" s="60"/>
      <c r="M107" s="60"/>
      <c r="N107" s="60"/>
    </row>
    <row r="108" spans="1:14" ht="30" customHeight="1" x14ac:dyDescent="0.15">
      <c r="A108" s="89"/>
      <c r="B108" s="121"/>
      <c r="C108" s="66"/>
      <c r="D108" s="68"/>
      <c r="E108" s="9" t="s">
        <v>311</v>
      </c>
      <c r="F108" s="139"/>
      <c r="G108" s="140"/>
      <c r="H108" s="123"/>
      <c r="I108" s="61"/>
      <c r="J108" s="61"/>
      <c r="K108" s="61"/>
      <c r="L108" s="61"/>
      <c r="M108" s="61"/>
      <c r="N108" s="61"/>
    </row>
    <row r="109" spans="1:14" ht="30" customHeight="1" x14ac:dyDescent="0.15">
      <c r="A109" s="88">
        <v>159</v>
      </c>
      <c r="B109" s="120" t="s">
        <v>309</v>
      </c>
      <c r="C109" s="119" t="s">
        <v>25</v>
      </c>
      <c r="D109" s="84">
        <v>45322</v>
      </c>
      <c r="E109" s="8" t="s">
        <v>312</v>
      </c>
      <c r="F109" s="138" t="s">
        <v>198</v>
      </c>
      <c r="G109" s="60" t="s">
        <v>64</v>
      </c>
      <c r="H109" s="122">
        <v>203130564</v>
      </c>
      <c r="I109" s="60"/>
      <c r="J109" s="60"/>
      <c r="K109" s="60"/>
      <c r="L109" s="60"/>
      <c r="M109" s="60"/>
      <c r="N109" s="60"/>
    </row>
    <row r="110" spans="1:14" ht="30" customHeight="1" x14ac:dyDescent="0.15">
      <c r="A110" s="89"/>
      <c r="B110" s="121"/>
      <c r="C110" s="66"/>
      <c r="D110" s="68"/>
      <c r="E110" s="9" t="s">
        <v>313</v>
      </c>
      <c r="F110" s="139"/>
      <c r="G110" s="140"/>
      <c r="H110" s="123"/>
      <c r="I110" s="61"/>
      <c r="J110" s="61"/>
      <c r="K110" s="61"/>
      <c r="L110" s="61"/>
      <c r="M110" s="61"/>
      <c r="N110" s="61"/>
    </row>
    <row r="111" spans="1:14" ht="30" customHeight="1" x14ac:dyDescent="0.15">
      <c r="A111" s="88">
        <v>159</v>
      </c>
      <c r="B111" s="120" t="s">
        <v>309</v>
      </c>
      <c r="C111" s="119" t="s">
        <v>25</v>
      </c>
      <c r="D111" s="84">
        <v>45322</v>
      </c>
      <c r="E111" s="8" t="s">
        <v>314</v>
      </c>
      <c r="F111" s="138" t="s">
        <v>198</v>
      </c>
      <c r="G111" s="60" t="s">
        <v>64</v>
      </c>
      <c r="H111" s="122">
        <v>6377423</v>
      </c>
      <c r="I111" s="60"/>
      <c r="J111" s="60"/>
      <c r="K111" s="60"/>
      <c r="L111" s="60"/>
      <c r="M111" s="60"/>
      <c r="N111" s="60"/>
    </row>
    <row r="112" spans="1:14" ht="30" customHeight="1" x14ac:dyDescent="0.15">
      <c r="A112" s="89"/>
      <c r="B112" s="121"/>
      <c r="C112" s="66"/>
      <c r="D112" s="68"/>
      <c r="E112" s="9" t="s">
        <v>315</v>
      </c>
      <c r="F112" s="139"/>
      <c r="G112" s="140"/>
      <c r="H112" s="123"/>
      <c r="I112" s="61"/>
      <c r="J112" s="61"/>
      <c r="K112" s="61"/>
      <c r="L112" s="61"/>
      <c r="M112" s="61"/>
      <c r="N112" s="61"/>
    </row>
    <row r="113" spans="1:14" ht="30" customHeight="1" x14ac:dyDescent="0.15">
      <c r="A113" s="88">
        <v>159</v>
      </c>
      <c r="B113" s="142" t="s">
        <v>306</v>
      </c>
      <c r="C113" s="119" t="s">
        <v>25</v>
      </c>
      <c r="D113" s="84">
        <v>45342</v>
      </c>
      <c r="E113" s="8" t="s">
        <v>307</v>
      </c>
      <c r="F113" s="138" t="s">
        <v>198</v>
      </c>
      <c r="G113" s="60" t="s">
        <v>64</v>
      </c>
      <c r="H113" s="122">
        <f>668272*36*1.1</f>
        <v>26463571.200000003</v>
      </c>
      <c r="I113" s="141" t="s">
        <v>64</v>
      </c>
      <c r="J113" s="141" t="s">
        <v>64</v>
      </c>
      <c r="K113" s="141" t="s">
        <v>64</v>
      </c>
      <c r="L113" s="141" t="s">
        <v>64</v>
      </c>
      <c r="M113" s="141" t="s">
        <v>64</v>
      </c>
      <c r="N113" s="60"/>
    </row>
    <row r="114" spans="1:14" ht="30" customHeight="1" x14ac:dyDescent="0.15">
      <c r="A114" s="89"/>
      <c r="B114" s="144"/>
      <c r="C114" s="66"/>
      <c r="D114" s="68"/>
      <c r="E114" s="9" t="s">
        <v>308</v>
      </c>
      <c r="F114" s="139"/>
      <c r="G114" s="140"/>
      <c r="H114" s="123"/>
      <c r="I114" s="141"/>
      <c r="J114" s="141"/>
      <c r="K114" s="141"/>
      <c r="L114" s="141"/>
      <c r="M114" s="141"/>
      <c r="N114" s="61"/>
    </row>
    <row r="115" spans="1:14" ht="30" customHeight="1" x14ac:dyDescent="0.15">
      <c r="A115" s="88">
        <v>159</v>
      </c>
      <c r="B115" s="142" t="s">
        <v>287</v>
      </c>
      <c r="C115" s="119" t="s">
        <v>25</v>
      </c>
      <c r="D115" s="84">
        <v>45349</v>
      </c>
      <c r="E115" s="8" t="s">
        <v>286</v>
      </c>
      <c r="F115" s="138" t="s">
        <v>388</v>
      </c>
      <c r="G115" s="60" t="s">
        <v>13</v>
      </c>
      <c r="H115" s="122">
        <v>7678000</v>
      </c>
      <c r="I115" s="60" t="s">
        <v>13</v>
      </c>
      <c r="J115" s="60" t="s">
        <v>13</v>
      </c>
      <c r="K115" s="60" t="s">
        <v>13</v>
      </c>
      <c r="L115" s="60" t="s">
        <v>13</v>
      </c>
      <c r="M115" s="60" t="s">
        <v>13</v>
      </c>
      <c r="N115" s="60"/>
    </row>
    <row r="116" spans="1:14" ht="30" customHeight="1" x14ac:dyDescent="0.15">
      <c r="A116" s="89"/>
      <c r="B116" s="144"/>
      <c r="C116" s="66"/>
      <c r="D116" s="68"/>
      <c r="E116" s="9" t="s">
        <v>285</v>
      </c>
      <c r="F116" s="139"/>
      <c r="G116" s="61"/>
      <c r="H116" s="123"/>
      <c r="I116" s="61"/>
      <c r="J116" s="61"/>
      <c r="K116" s="61"/>
      <c r="L116" s="61"/>
      <c r="M116" s="61"/>
      <c r="N116" s="61"/>
    </row>
    <row r="117" spans="1:14" ht="30" customHeight="1" x14ac:dyDescent="0.15">
      <c r="A117" s="88">
        <v>159</v>
      </c>
      <c r="B117" s="142" t="s">
        <v>288</v>
      </c>
      <c r="C117" s="119" t="s">
        <v>25</v>
      </c>
      <c r="D117" s="84">
        <v>45349</v>
      </c>
      <c r="E117" s="8" t="s">
        <v>289</v>
      </c>
      <c r="F117" s="138" t="s">
        <v>388</v>
      </c>
      <c r="G117" s="60" t="s">
        <v>291</v>
      </c>
      <c r="H117" s="122">
        <v>10307000</v>
      </c>
      <c r="I117" s="60" t="s">
        <v>13</v>
      </c>
      <c r="J117" s="60" t="s">
        <v>13</v>
      </c>
      <c r="K117" s="60" t="s">
        <v>13</v>
      </c>
      <c r="L117" s="60" t="s">
        <v>13</v>
      </c>
      <c r="M117" s="60" t="s">
        <v>13</v>
      </c>
      <c r="N117" s="60"/>
    </row>
    <row r="118" spans="1:14" ht="30" customHeight="1" x14ac:dyDescent="0.15">
      <c r="A118" s="89"/>
      <c r="B118" s="144"/>
      <c r="C118" s="66"/>
      <c r="D118" s="68"/>
      <c r="E118" s="9" t="s">
        <v>290</v>
      </c>
      <c r="F118" s="139"/>
      <c r="G118" s="61"/>
      <c r="H118" s="123"/>
      <c r="I118" s="61"/>
      <c r="J118" s="61"/>
      <c r="K118" s="61"/>
      <c r="L118" s="61"/>
      <c r="M118" s="61"/>
      <c r="N118" s="61"/>
    </row>
    <row r="119" spans="1:14" ht="30" customHeight="1" x14ac:dyDescent="0.15">
      <c r="A119" s="88">
        <v>159</v>
      </c>
      <c r="B119" s="142" t="s">
        <v>292</v>
      </c>
      <c r="C119" s="119" t="s">
        <v>25</v>
      </c>
      <c r="D119" s="84">
        <v>45349</v>
      </c>
      <c r="E119" s="8" t="s">
        <v>293</v>
      </c>
      <c r="F119" s="138" t="s">
        <v>388</v>
      </c>
      <c r="G119" s="60" t="s">
        <v>291</v>
      </c>
      <c r="H119" s="122">
        <f>3740000+6050000</f>
        <v>9790000</v>
      </c>
      <c r="I119" s="60" t="s">
        <v>13</v>
      </c>
      <c r="J119" s="60" t="s">
        <v>13</v>
      </c>
      <c r="K119" s="60" t="s">
        <v>13</v>
      </c>
      <c r="L119" s="60" t="s">
        <v>13</v>
      </c>
      <c r="M119" s="60" t="s">
        <v>13</v>
      </c>
      <c r="N119" s="60"/>
    </row>
    <row r="120" spans="1:14" ht="30" customHeight="1" x14ac:dyDescent="0.15">
      <c r="A120" s="89"/>
      <c r="B120" s="144"/>
      <c r="C120" s="66"/>
      <c r="D120" s="68"/>
      <c r="E120" s="9" t="s">
        <v>294</v>
      </c>
      <c r="F120" s="139"/>
      <c r="G120" s="61"/>
      <c r="H120" s="123"/>
      <c r="I120" s="61"/>
      <c r="J120" s="61"/>
      <c r="K120" s="61"/>
      <c r="L120" s="61"/>
      <c r="M120" s="61"/>
      <c r="N120" s="61"/>
    </row>
    <row r="121" spans="1:14" ht="30" customHeight="1" x14ac:dyDescent="0.15">
      <c r="A121" s="88">
        <v>159</v>
      </c>
      <c r="B121" s="142" t="s">
        <v>303</v>
      </c>
      <c r="C121" s="119" t="s">
        <v>25</v>
      </c>
      <c r="D121" s="84">
        <v>45349</v>
      </c>
      <c r="E121" s="8" t="s">
        <v>304</v>
      </c>
      <c r="F121" s="138" t="s">
        <v>198</v>
      </c>
      <c r="G121" s="60" t="s">
        <v>64</v>
      </c>
      <c r="H121" s="122">
        <f>84018387*1.1</f>
        <v>92420225.700000003</v>
      </c>
      <c r="I121" s="141" t="s">
        <v>64</v>
      </c>
      <c r="J121" s="141" t="s">
        <v>64</v>
      </c>
      <c r="K121" s="141" t="s">
        <v>64</v>
      </c>
      <c r="L121" s="141" t="s">
        <v>64</v>
      </c>
      <c r="M121" s="141" t="s">
        <v>64</v>
      </c>
      <c r="N121" s="60"/>
    </row>
    <row r="122" spans="1:14" ht="30" customHeight="1" x14ac:dyDescent="0.15">
      <c r="A122" s="89"/>
      <c r="B122" s="144"/>
      <c r="C122" s="66"/>
      <c r="D122" s="68"/>
      <c r="E122" s="16" t="s">
        <v>305</v>
      </c>
      <c r="F122" s="139"/>
      <c r="G122" s="140"/>
      <c r="H122" s="123"/>
      <c r="I122" s="141"/>
      <c r="J122" s="141"/>
      <c r="K122" s="141"/>
      <c r="L122" s="141"/>
      <c r="M122" s="141"/>
      <c r="N122" s="61"/>
    </row>
    <row r="123" spans="1:14" ht="30" customHeight="1" x14ac:dyDescent="0.15">
      <c r="A123" s="88">
        <v>159</v>
      </c>
      <c r="B123" s="120" t="s">
        <v>316</v>
      </c>
      <c r="C123" s="119" t="s">
        <v>25</v>
      </c>
      <c r="D123" s="84">
        <v>45351</v>
      </c>
      <c r="E123" s="8" t="s">
        <v>30</v>
      </c>
      <c r="F123" s="138" t="s">
        <v>198</v>
      </c>
      <c r="G123" s="60" t="s">
        <v>64</v>
      </c>
      <c r="H123" s="122">
        <v>6391570.9000000004</v>
      </c>
      <c r="I123" s="60"/>
      <c r="J123" s="60"/>
      <c r="K123" s="60"/>
      <c r="L123" s="60"/>
      <c r="M123" s="60"/>
      <c r="N123" s="60"/>
    </row>
    <row r="124" spans="1:14" ht="30" customHeight="1" x14ac:dyDescent="0.15">
      <c r="A124" s="89"/>
      <c r="B124" s="121"/>
      <c r="C124" s="66"/>
      <c r="D124" s="68"/>
      <c r="E124" s="9" t="s">
        <v>42</v>
      </c>
      <c r="F124" s="139"/>
      <c r="G124" s="140"/>
      <c r="H124" s="123"/>
      <c r="I124" s="61"/>
      <c r="J124" s="61"/>
      <c r="K124" s="61"/>
      <c r="L124" s="61"/>
      <c r="M124" s="61"/>
      <c r="N124" s="61"/>
    </row>
    <row r="125" spans="1:14" ht="30" customHeight="1" x14ac:dyDescent="0.15">
      <c r="A125" s="88">
        <v>159</v>
      </c>
      <c r="B125" s="120" t="s">
        <v>316</v>
      </c>
      <c r="C125" s="119" t="s">
        <v>25</v>
      </c>
      <c r="D125" s="84">
        <v>45351</v>
      </c>
      <c r="E125" s="8" t="s">
        <v>276</v>
      </c>
      <c r="F125" s="138" t="s">
        <v>198</v>
      </c>
      <c r="G125" s="60" t="s">
        <v>64</v>
      </c>
      <c r="H125" s="122">
        <v>14679817.9</v>
      </c>
      <c r="I125" s="60"/>
      <c r="J125" s="60"/>
      <c r="K125" s="60"/>
      <c r="L125" s="60"/>
      <c r="M125" s="60"/>
      <c r="N125" s="60"/>
    </row>
    <row r="126" spans="1:14" ht="30" customHeight="1" x14ac:dyDescent="0.15">
      <c r="A126" s="89"/>
      <c r="B126" s="121"/>
      <c r="C126" s="66"/>
      <c r="D126" s="68"/>
      <c r="E126" s="10" t="s">
        <v>277</v>
      </c>
      <c r="F126" s="139"/>
      <c r="G126" s="140"/>
      <c r="H126" s="123"/>
      <c r="I126" s="61"/>
      <c r="J126" s="61"/>
      <c r="K126" s="61"/>
      <c r="L126" s="61"/>
      <c r="M126" s="61"/>
      <c r="N126" s="61"/>
    </row>
    <row r="127" spans="1:14" ht="30" customHeight="1" x14ac:dyDescent="0.15">
      <c r="A127" s="88">
        <v>159</v>
      </c>
      <c r="B127" s="120" t="s">
        <v>316</v>
      </c>
      <c r="C127" s="119" t="s">
        <v>25</v>
      </c>
      <c r="D127" s="84">
        <v>45351</v>
      </c>
      <c r="E127" s="10" t="s">
        <v>28</v>
      </c>
      <c r="F127" s="138" t="s">
        <v>198</v>
      </c>
      <c r="G127" s="60" t="s">
        <v>64</v>
      </c>
      <c r="H127" s="122">
        <v>17963726</v>
      </c>
      <c r="I127" s="60"/>
      <c r="J127" s="60"/>
      <c r="K127" s="60"/>
      <c r="L127" s="60"/>
      <c r="M127" s="60"/>
      <c r="N127" s="60"/>
    </row>
    <row r="128" spans="1:14" ht="30" customHeight="1" x14ac:dyDescent="0.15">
      <c r="A128" s="89"/>
      <c r="B128" s="121"/>
      <c r="C128" s="66"/>
      <c r="D128" s="68"/>
      <c r="E128" s="9" t="s">
        <v>29</v>
      </c>
      <c r="F128" s="139"/>
      <c r="G128" s="140"/>
      <c r="H128" s="123"/>
      <c r="I128" s="61"/>
      <c r="J128" s="61"/>
      <c r="K128" s="61"/>
      <c r="L128" s="61"/>
      <c r="M128" s="61"/>
      <c r="N128" s="61"/>
    </row>
    <row r="129" spans="1:14" ht="30" customHeight="1" x14ac:dyDescent="0.15">
      <c r="A129" s="88">
        <v>159</v>
      </c>
      <c r="B129" s="142" t="s">
        <v>301</v>
      </c>
      <c r="C129" s="119" t="s">
        <v>25</v>
      </c>
      <c r="D129" s="84">
        <v>45351</v>
      </c>
      <c r="E129" s="8" t="s">
        <v>289</v>
      </c>
      <c r="F129" s="127" t="s">
        <v>302</v>
      </c>
      <c r="G129" s="60" t="s">
        <v>291</v>
      </c>
      <c r="H129" s="122">
        <v>78100000</v>
      </c>
      <c r="I129" s="60" t="s">
        <v>13</v>
      </c>
      <c r="J129" s="60" t="s">
        <v>13</v>
      </c>
      <c r="K129" s="60" t="s">
        <v>13</v>
      </c>
      <c r="L129" s="60" t="s">
        <v>13</v>
      </c>
      <c r="M129" s="60" t="s">
        <v>13</v>
      </c>
      <c r="N129" s="60"/>
    </row>
    <row r="130" spans="1:14" ht="30" customHeight="1" x14ac:dyDescent="0.15">
      <c r="A130" s="89"/>
      <c r="B130" s="144"/>
      <c r="C130" s="66"/>
      <c r="D130" s="68"/>
      <c r="E130" s="9" t="s">
        <v>290</v>
      </c>
      <c r="F130" s="128"/>
      <c r="G130" s="61"/>
      <c r="H130" s="123"/>
      <c r="I130" s="61"/>
      <c r="J130" s="61"/>
      <c r="K130" s="61"/>
      <c r="L130" s="61"/>
      <c r="M130" s="61"/>
      <c r="N130" s="61"/>
    </row>
    <row r="131" spans="1:14" ht="30" customHeight="1" x14ac:dyDescent="0.15">
      <c r="A131" s="159">
        <v>153</v>
      </c>
      <c r="B131" s="145" t="s">
        <v>267</v>
      </c>
      <c r="C131" s="119" t="s">
        <v>268</v>
      </c>
      <c r="D131" s="84">
        <v>45351</v>
      </c>
      <c r="E131" s="12" t="s">
        <v>270</v>
      </c>
      <c r="F131" s="138" t="s">
        <v>388</v>
      </c>
      <c r="G131" s="148" t="s">
        <v>271</v>
      </c>
      <c r="H131" s="157">
        <v>13068317</v>
      </c>
      <c r="I131" s="141" t="s">
        <v>64</v>
      </c>
      <c r="J131" s="141" t="s">
        <v>64</v>
      </c>
      <c r="K131" s="141" t="s">
        <v>64</v>
      </c>
      <c r="L131" s="141" t="s">
        <v>64</v>
      </c>
      <c r="M131" s="141" t="s">
        <v>64</v>
      </c>
      <c r="N131" s="141"/>
    </row>
    <row r="132" spans="1:14" ht="30" customHeight="1" x14ac:dyDescent="0.15">
      <c r="A132" s="160"/>
      <c r="B132" s="146"/>
      <c r="C132" s="66"/>
      <c r="D132" s="68"/>
      <c r="E132" s="13" t="s">
        <v>269</v>
      </c>
      <c r="F132" s="139"/>
      <c r="G132" s="72"/>
      <c r="H132" s="158"/>
      <c r="I132" s="141"/>
      <c r="J132" s="141"/>
      <c r="K132" s="141"/>
      <c r="L132" s="141"/>
      <c r="M132" s="141"/>
      <c r="N132" s="141"/>
    </row>
    <row r="133" spans="1:14" ht="30" customHeight="1" x14ac:dyDescent="0.15">
      <c r="A133" s="88">
        <v>154</v>
      </c>
      <c r="B133" s="120" t="s">
        <v>272</v>
      </c>
      <c r="C133" s="119" t="s">
        <v>25</v>
      </c>
      <c r="D133" s="84"/>
      <c r="E133" s="8" t="s">
        <v>273</v>
      </c>
      <c r="F133" s="138" t="s">
        <v>388</v>
      </c>
      <c r="G133" s="60" t="s">
        <v>275</v>
      </c>
      <c r="H133" s="122">
        <v>1576872</v>
      </c>
      <c r="I133" s="141" t="s">
        <v>64</v>
      </c>
      <c r="J133" s="141" t="s">
        <v>64</v>
      </c>
      <c r="K133" s="141" t="s">
        <v>64</v>
      </c>
      <c r="L133" s="141" t="s">
        <v>64</v>
      </c>
      <c r="M133" s="141" t="s">
        <v>64</v>
      </c>
      <c r="N133" s="60"/>
    </row>
    <row r="134" spans="1:14" ht="30" customHeight="1" x14ac:dyDescent="0.15">
      <c r="A134" s="89"/>
      <c r="B134" s="161"/>
      <c r="C134" s="66"/>
      <c r="D134" s="67"/>
      <c r="E134" s="10" t="s">
        <v>274</v>
      </c>
      <c r="F134" s="139"/>
      <c r="G134" s="140"/>
      <c r="H134" s="129"/>
      <c r="I134" s="141"/>
      <c r="J134" s="141"/>
      <c r="K134" s="141"/>
      <c r="L134" s="141"/>
      <c r="M134" s="141"/>
      <c r="N134" s="140"/>
    </row>
    <row r="135" spans="1:14" ht="30" customHeight="1" x14ac:dyDescent="0.15">
      <c r="A135" s="88">
        <v>155</v>
      </c>
      <c r="B135" s="142" t="s">
        <v>84</v>
      </c>
      <c r="C135" s="119" t="s">
        <v>25</v>
      </c>
      <c r="D135" s="84">
        <v>45380</v>
      </c>
      <c r="E135" s="8" t="s">
        <v>276</v>
      </c>
      <c r="F135" s="138" t="s">
        <v>388</v>
      </c>
      <c r="G135" s="60" t="s">
        <v>275</v>
      </c>
      <c r="H135" s="122">
        <v>5008532</v>
      </c>
      <c r="I135" s="141" t="s">
        <v>64</v>
      </c>
      <c r="J135" s="141" t="s">
        <v>64</v>
      </c>
      <c r="K135" s="141" t="s">
        <v>64</v>
      </c>
      <c r="L135" s="141" t="s">
        <v>64</v>
      </c>
      <c r="M135" s="141" t="s">
        <v>64</v>
      </c>
      <c r="N135" s="60"/>
    </row>
    <row r="136" spans="1:14" ht="30" customHeight="1" x14ac:dyDescent="0.15">
      <c r="A136" s="89"/>
      <c r="B136" s="143"/>
      <c r="C136" s="66"/>
      <c r="D136" s="67"/>
      <c r="E136" s="10" t="s">
        <v>277</v>
      </c>
      <c r="F136" s="139"/>
      <c r="G136" s="140"/>
      <c r="H136" s="129"/>
      <c r="I136" s="141"/>
      <c r="J136" s="141"/>
      <c r="K136" s="141"/>
      <c r="L136" s="141"/>
      <c r="M136" s="141"/>
      <c r="N136" s="140"/>
    </row>
    <row r="137" spans="1:14" ht="30" customHeight="1" x14ac:dyDescent="0.15">
      <c r="A137" s="88">
        <v>156</v>
      </c>
      <c r="B137" s="142" t="s">
        <v>84</v>
      </c>
      <c r="C137" s="119" t="s">
        <v>25</v>
      </c>
      <c r="D137" s="84">
        <v>45380</v>
      </c>
      <c r="E137" s="8" t="s">
        <v>279</v>
      </c>
      <c r="F137" s="138" t="s">
        <v>388</v>
      </c>
      <c r="G137" s="60" t="s">
        <v>275</v>
      </c>
      <c r="H137" s="122">
        <v>4791007</v>
      </c>
      <c r="I137" s="141" t="s">
        <v>64</v>
      </c>
      <c r="J137" s="141" t="s">
        <v>64</v>
      </c>
      <c r="K137" s="141" t="s">
        <v>64</v>
      </c>
      <c r="L137" s="141" t="s">
        <v>64</v>
      </c>
      <c r="M137" s="141" t="s">
        <v>64</v>
      </c>
      <c r="N137" s="60"/>
    </row>
    <row r="138" spans="1:14" ht="30" customHeight="1" x14ac:dyDescent="0.15">
      <c r="A138" s="89"/>
      <c r="B138" s="143"/>
      <c r="C138" s="66"/>
      <c r="D138" s="67"/>
      <c r="E138" s="10" t="s">
        <v>278</v>
      </c>
      <c r="F138" s="139"/>
      <c r="G138" s="140"/>
      <c r="H138" s="129"/>
      <c r="I138" s="141"/>
      <c r="J138" s="141"/>
      <c r="K138" s="141"/>
      <c r="L138" s="141"/>
      <c r="M138" s="141"/>
      <c r="N138" s="140"/>
    </row>
    <row r="139" spans="1:14" ht="30" customHeight="1" x14ac:dyDescent="0.15">
      <c r="A139" s="88">
        <v>157</v>
      </c>
      <c r="B139" s="142" t="s">
        <v>280</v>
      </c>
      <c r="C139" s="119" t="s">
        <v>25</v>
      </c>
      <c r="D139" s="84">
        <v>45380</v>
      </c>
      <c r="E139" s="8" t="s">
        <v>281</v>
      </c>
      <c r="F139" s="138" t="s">
        <v>388</v>
      </c>
      <c r="G139" s="60" t="s">
        <v>64</v>
      </c>
      <c r="H139" s="122">
        <f>24374400*1.1</f>
        <v>26811840.000000004</v>
      </c>
      <c r="I139" s="141" t="s">
        <v>64</v>
      </c>
      <c r="J139" s="141" t="s">
        <v>64</v>
      </c>
      <c r="K139" s="141" t="s">
        <v>64</v>
      </c>
      <c r="L139" s="141" t="s">
        <v>64</v>
      </c>
      <c r="M139" s="141" t="s">
        <v>64</v>
      </c>
      <c r="N139" s="60"/>
    </row>
    <row r="140" spans="1:14" ht="30" customHeight="1" x14ac:dyDescent="0.15">
      <c r="A140" s="89"/>
      <c r="B140" s="143"/>
      <c r="C140" s="66"/>
      <c r="D140" s="67"/>
      <c r="E140" s="36" t="s">
        <v>282</v>
      </c>
      <c r="F140" s="139"/>
      <c r="G140" s="140"/>
      <c r="H140" s="129"/>
      <c r="I140" s="141"/>
      <c r="J140" s="141"/>
      <c r="K140" s="141"/>
      <c r="L140" s="141"/>
      <c r="M140" s="141"/>
      <c r="N140" s="140"/>
    </row>
    <row r="141" spans="1:14" ht="30" customHeight="1" x14ac:dyDescent="0.15">
      <c r="A141" s="88">
        <v>158</v>
      </c>
      <c r="B141" s="142" t="s">
        <v>280</v>
      </c>
      <c r="C141" s="119" t="s">
        <v>25</v>
      </c>
      <c r="D141" s="84">
        <v>45380</v>
      </c>
      <c r="E141" s="8" t="s">
        <v>283</v>
      </c>
      <c r="F141" s="138" t="s">
        <v>388</v>
      </c>
      <c r="G141" s="60" t="s">
        <v>64</v>
      </c>
      <c r="H141" s="122">
        <f>32059200*1.1</f>
        <v>35265120</v>
      </c>
      <c r="I141" s="141" t="s">
        <v>64</v>
      </c>
      <c r="J141" s="141" t="s">
        <v>64</v>
      </c>
      <c r="K141" s="141" t="s">
        <v>64</v>
      </c>
      <c r="L141" s="141" t="s">
        <v>64</v>
      </c>
      <c r="M141" s="141" t="s">
        <v>64</v>
      </c>
      <c r="N141" s="60"/>
    </row>
    <row r="142" spans="1:14" ht="30" customHeight="1" x14ac:dyDescent="0.15">
      <c r="A142" s="89"/>
      <c r="B142" s="143"/>
      <c r="C142" s="66"/>
      <c r="D142" s="67"/>
      <c r="E142" s="10" t="s">
        <v>284</v>
      </c>
      <c r="F142" s="139"/>
      <c r="G142" s="140"/>
      <c r="H142" s="129"/>
      <c r="I142" s="141"/>
      <c r="J142" s="141"/>
      <c r="K142" s="141"/>
      <c r="L142" s="141"/>
      <c r="M142" s="141"/>
      <c r="N142" s="140"/>
    </row>
    <row r="143" spans="1:14" ht="30" customHeight="1" x14ac:dyDescent="0.15">
      <c r="A143" s="88">
        <v>159</v>
      </c>
      <c r="B143" s="120" t="s">
        <v>317</v>
      </c>
      <c r="C143" s="85" t="s">
        <v>25</v>
      </c>
      <c r="D143" s="84">
        <v>45380</v>
      </c>
      <c r="E143" s="8" t="s">
        <v>318</v>
      </c>
      <c r="F143" s="138" t="s">
        <v>388</v>
      </c>
      <c r="G143" s="60" t="s">
        <v>320</v>
      </c>
      <c r="H143" s="122">
        <f>5621000*1.1</f>
        <v>6183100.0000000009</v>
      </c>
      <c r="I143" s="60" t="s">
        <v>320</v>
      </c>
      <c r="J143" s="60"/>
      <c r="K143" s="60" t="s">
        <v>320</v>
      </c>
      <c r="L143" s="60" t="s">
        <v>320</v>
      </c>
      <c r="M143" s="60" t="s">
        <v>320</v>
      </c>
      <c r="N143" s="60"/>
    </row>
    <row r="144" spans="1:14" ht="30" customHeight="1" x14ac:dyDescent="0.15">
      <c r="A144" s="89"/>
      <c r="B144" s="121"/>
      <c r="C144" s="86"/>
      <c r="D144" s="67"/>
      <c r="E144" s="9" t="s">
        <v>319</v>
      </c>
      <c r="F144" s="139"/>
      <c r="G144" s="61"/>
      <c r="H144" s="123"/>
      <c r="I144" s="61"/>
      <c r="J144" s="61"/>
      <c r="K144" s="61"/>
      <c r="L144" s="61"/>
      <c r="M144" s="61"/>
      <c r="N144" s="61"/>
    </row>
    <row r="145" spans="1:14" ht="30" customHeight="1" x14ac:dyDescent="0.15">
      <c r="A145" s="88">
        <v>159</v>
      </c>
      <c r="B145" s="134" t="s">
        <v>358</v>
      </c>
      <c r="C145" s="85" t="s">
        <v>25</v>
      </c>
      <c r="D145" s="93">
        <v>45378</v>
      </c>
      <c r="E145" s="17" t="s">
        <v>129</v>
      </c>
      <c r="F145" s="115" t="s">
        <v>388</v>
      </c>
      <c r="G145" s="100" t="s">
        <v>64</v>
      </c>
      <c r="H145" s="136">
        <v>35893000</v>
      </c>
      <c r="I145" s="100" t="s">
        <v>353</v>
      </c>
      <c r="J145" s="100"/>
      <c r="K145" s="100" t="s">
        <v>353</v>
      </c>
      <c r="L145" s="100" t="s">
        <v>353</v>
      </c>
      <c r="M145" s="100" t="s">
        <v>353</v>
      </c>
      <c r="N145" s="100"/>
    </row>
    <row r="146" spans="1:14" ht="30" customHeight="1" x14ac:dyDescent="0.15">
      <c r="A146" s="89"/>
      <c r="B146" s="135"/>
      <c r="C146" s="86"/>
      <c r="D146" s="94"/>
      <c r="E146" s="18" t="s">
        <v>352</v>
      </c>
      <c r="F146" s="116"/>
      <c r="G146" s="101"/>
      <c r="H146" s="137"/>
      <c r="I146" s="101"/>
      <c r="J146" s="101"/>
      <c r="K146" s="101"/>
      <c r="L146" s="101"/>
      <c r="M146" s="101"/>
      <c r="N146" s="101"/>
    </row>
    <row r="147" spans="1:14" ht="30" customHeight="1" x14ac:dyDescent="0.15">
      <c r="A147" s="88">
        <v>159</v>
      </c>
      <c r="B147" s="134" t="s">
        <v>358</v>
      </c>
      <c r="C147" s="85" t="s">
        <v>25</v>
      </c>
      <c r="D147" s="93">
        <v>45378</v>
      </c>
      <c r="E147" s="17" t="s">
        <v>359</v>
      </c>
      <c r="F147" s="115" t="s">
        <v>388</v>
      </c>
      <c r="G147" s="100" t="s">
        <v>64</v>
      </c>
      <c r="H147" s="136">
        <v>5513200</v>
      </c>
      <c r="I147" s="100" t="s">
        <v>353</v>
      </c>
      <c r="J147" s="100"/>
      <c r="K147" s="100" t="s">
        <v>353</v>
      </c>
      <c r="L147" s="100" t="s">
        <v>353</v>
      </c>
      <c r="M147" s="100" t="s">
        <v>353</v>
      </c>
      <c r="N147" s="100"/>
    </row>
    <row r="148" spans="1:14" ht="30" customHeight="1" x14ac:dyDescent="0.15">
      <c r="A148" s="89"/>
      <c r="B148" s="135"/>
      <c r="C148" s="86"/>
      <c r="D148" s="94"/>
      <c r="E148" s="18" t="s">
        <v>360</v>
      </c>
      <c r="F148" s="116"/>
      <c r="G148" s="101"/>
      <c r="H148" s="137"/>
      <c r="I148" s="101"/>
      <c r="J148" s="101"/>
      <c r="K148" s="101"/>
      <c r="L148" s="101"/>
      <c r="M148" s="101"/>
      <c r="N148" s="101"/>
    </row>
    <row r="149" spans="1:14" ht="30" customHeight="1" x14ac:dyDescent="0.15">
      <c r="A149" s="88">
        <v>159</v>
      </c>
      <c r="B149" s="134" t="s">
        <v>124</v>
      </c>
      <c r="C149" s="85" t="s">
        <v>25</v>
      </c>
      <c r="D149" s="93">
        <v>45378</v>
      </c>
      <c r="E149" s="17" t="s">
        <v>361</v>
      </c>
      <c r="F149" s="115" t="s">
        <v>388</v>
      </c>
      <c r="G149" s="100" t="s">
        <v>64</v>
      </c>
      <c r="H149" s="136">
        <v>6784800</v>
      </c>
      <c r="I149" s="100" t="s">
        <v>353</v>
      </c>
      <c r="J149" s="100"/>
      <c r="K149" s="100" t="s">
        <v>353</v>
      </c>
      <c r="L149" s="100" t="s">
        <v>353</v>
      </c>
      <c r="M149" s="100" t="s">
        <v>353</v>
      </c>
      <c r="N149" s="100"/>
    </row>
    <row r="150" spans="1:14" ht="30" customHeight="1" x14ac:dyDescent="0.15">
      <c r="A150" s="89"/>
      <c r="B150" s="135"/>
      <c r="C150" s="86"/>
      <c r="D150" s="94"/>
      <c r="E150" s="18" t="s">
        <v>362</v>
      </c>
      <c r="F150" s="116"/>
      <c r="G150" s="101"/>
      <c r="H150" s="137"/>
      <c r="I150" s="101"/>
      <c r="J150" s="101"/>
      <c r="K150" s="101"/>
      <c r="L150" s="101"/>
      <c r="M150" s="101"/>
      <c r="N150" s="101"/>
    </row>
    <row r="151" spans="1:14" ht="30" customHeight="1" x14ac:dyDescent="0.15">
      <c r="A151" s="88">
        <v>159</v>
      </c>
      <c r="B151" s="134" t="s">
        <v>357</v>
      </c>
      <c r="C151" s="85" t="s">
        <v>25</v>
      </c>
      <c r="D151" s="93">
        <v>45380</v>
      </c>
      <c r="E151" s="17" t="s">
        <v>129</v>
      </c>
      <c r="F151" s="115" t="s">
        <v>198</v>
      </c>
      <c r="G151" s="100" t="s">
        <v>64</v>
      </c>
      <c r="H151" s="136">
        <v>36300000</v>
      </c>
      <c r="I151" s="100" t="s">
        <v>353</v>
      </c>
      <c r="J151" s="100"/>
      <c r="K151" s="100" t="s">
        <v>353</v>
      </c>
      <c r="L151" s="100" t="s">
        <v>353</v>
      </c>
      <c r="M151" s="100" t="s">
        <v>353</v>
      </c>
      <c r="N151" s="100"/>
    </row>
    <row r="152" spans="1:14" ht="30" customHeight="1" x14ac:dyDescent="0.15">
      <c r="A152" s="89"/>
      <c r="B152" s="135"/>
      <c r="C152" s="86"/>
      <c r="D152" s="94"/>
      <c r="E152" s="18" t="s">
        <v>352</v>
      </c>
      <c r="F152" s="116"/>
      <c r="G152" s="101"/>
      <c r="H152" s="137"/>
      <c r="I152" s="101"/>
      <c r="J152" s="101"/>
      <c r="K152" s="101"/>
      <c r="L152" s="101"/>
      <c r="M152" s="101"/>
      <c r="N152" s="101"/>
    </row>
    <row r="153" spans="1:14" ht="30" customHeight="1" x14ac:dyDescent="0.15">
      <c r="A153" s="88">
        <v>160</v>
      </c>
      <c r="B153" s="134" t="s">
        <v>345</v>
      </c>
      <c r="C153" s="85" t="s">
        <v>25</v>
      </c>
      <c r="D153" s="93">
        <v>45383</v>
      </c>
      <c r="E153" s="17" t="s">
        <v>343</v>
      </c>
      <c r="F153" s="115" t="s">
        <v>388</v>
      </c>
      <c r="G153" s="100" t="s">
        <v>64</v>
      </c>
      <c r="H153" s="136">
        <v>3993000</v>
      </c>
      <c r="I153" s="100" t="s">
        <v>64</v>
      </c>
      <c r="J153" s="100"/>
      <c r="K153" s="100" t="s">
        <v>64</v>
      </c>
      <c r="L153" s="100" t="s">
        <v>64</v>
      </c>
      <c r="M153" s="100" t="s">
        <v>64</v>
      </c>
      <c r="N153" s="100"/>
    </row>
    <row r="154" spans="1:14" ht="30" customHeight="1" x14ac:dyDescent="0.15">
      <c r="A154" s="89"/>
      <c r="B154" s="135"/>
      <c r="C154" s="86"/>
      <c r="D154" s="94"/>
      <c r="E154" s="18" t="s">
        <v>344</v>
      </c>
      <c r="F154" s="116"/>
      <c r="G154" s="101"/>
      <c r="H154" s="137"/>
      <c r="I154" s="101"/>
      <c r="J154" s="101"/>
      <c r="K154" s="101"/>
      <c r="L154" s="101"/>
      <c r="M154" s="101"/>
      <c r="N154" s="101"/>
    </row>
    <row r="155" spans="1:14" ht="30" customHeight="1" x14ac:dyDescent="0.15">
      <c r="A155" s="88">
        <v>159</v>
      </c>
      <c r="B155" s="134" t="s">
        <v>350</v>
      </c>
      <c r="C155" s="85" t="s">
        <v>347</v>
      </c>
      <c r="D155" s="93">
        <v>45392</v>
      </c>
      <c r="E155" s="17" t="s">
        <v>351</v>
      </c>
      <c r="F155" s="115" t="s">
        <v>387</v>
      </c>
      <c r="G155" s="100" t="s">
        <v>64</v>
      </c>
      <c r="H155" s="136">
        <v>8250000</v>
      </c>
      <c r="I155" s="100" t="s">
        <v>353</v>
      </c>
      <c r="J155" s="100"/>
      <c r="K155" s="100" t="s">
        <v>353</v>
      </c>
      <c r="L155" s="100" t="s">
        <v>353</v>
      </c>
      <c r="M155" s="100" t="s">
        <v>353</v>
      </c>
      <c r="N155" s="100"/>
    </row>
    <row r="156" spans="1:14" ht="30" customHeight="1" x14ac:dyDescent="0.15">
      <c r="A156" s="89"/>
      <c r="B156" s="135"/>
      <c r="C156" s="86"/>
      <c r="D156" s="94"/>
      <c r="E156" s="18" t="s">
        <v>294</v>
      </c>
      <c r="F156" s="116"/>
      <c r="G156" s="101"/>
      <c r="H156" s="137"/>
      <c r="I156" s="101"/>
      <c r="J156" s="101"/>
      <c r="K156" s="101"/>
      <c r="L156" s="101"/>
      <c r="M156" s="101"/>
      <c r="N156" s="101"/>
    </row>
    <row r="157" spans="1:14" ht="30" customHeight="1" x14ac:dyDescent="0.15">
      <c r="A157" s="88">
        <v>159</v>
      </c>
      <c r="B157" s="134" t="s">
        <v>354</v>
      </c>
      <c r="C157" s="85" t="s">
        <v>347</v>
      </c>
      <c r="D157" s="93">
        <v>45401</v>
      </c>
      <c r="E157" s="17" t="s">
        <v>355</v>
      </c>
      <c r="F157" s="115" t="s">
        <v>388</v>
      </c>
      <c r="G157" s="100" t="s">
        <v>64</v>
      </c>
      <c r="H157" s="136">
        <v>1848000</v>
      </c>
      <c r="I157" s="100" t="s">
        <v>353</v>
      </c>
      <c r="J157" s="100"/>
      <c r="K157" s="100" t="s">
        <v>353</v>
      </c>
      <c r="L157" s="100" t="s">
        <v>353</v>
      </c>
      <c r="M157" s="100" t="s">
        <v>353</v>
      </c>
      <c r="N157" s="100"/>
    </row>
    <row r="158" spans="1:14" ht="30" customHeight="1" x14ac:dyDescent="0.15">
      <c r="A158" s="89"/>
      <c r="B158" s="135"/>
      <c r="C158" s="86"/>
      <c r="D158" s="94"/>
      <c r="E158" s="18" t="s">
        <v>356</v>
      </c>
      <c r="F158" s="116"/>
      <c r="G158" s="101"/>
      <c r="H158" s="137"/>
      <c r="I158" s="101"/>
      <c r="J158" s="101"/>
      <c r="K158" s="101"/>
      <c r="L158" s="101"/>
      <c r="M158" s="101"/>
      <c r="N158" s="101"/>
    </row>
    <row r="159" spans="1:14" ht="30" customHeight="1" x14ac:dyDescent="0.15">
      <c r="A159" s="88">
        <v>159</v>
      </c>
      <c r="B159" s="134" t="s">
        <v>346</v>
      </c>
      <c r="C159" s="85" t="s">
        <v>347</v>
      </c>
      <c r="D159" s="93">
        <v>45439</v>
      </c>
      <c r="E159" s="17" t="s">
        <v>349</v>
      </c>
      <c r="F159" s="115" t="s">
        <v>388</v>
      </c>
      <c r="G159" s="100" t="s">
        <v>64</v>
      </c>
      <c r="H159" s="136">
        <v>3300000</v>
      </c>
      <c r="I159" s="100" t="s">
        <v>64</v>
      </c>
      <c r="J159" s="100"/>
      <c r="K159" s="100" t="s">
        <v>64</v>
      </c>
      <c r="L159" s="100" t="s">
        <v>64</v>
      </c>
      <c r="M159" s="100" t="s">
        <v>64</v>
      </c>
      <c r="N159" s="100"/>
    </row>
    <row r="160" spans="1:14" ht="30" customHeight="1" x14ac:dyDescent="0.15">
      <c r="A160" s="89"/>
      <c r="B160" s="135"/>
      <c r="C160" s="86"/>
      <c r="D160" s="94"/>
      <c r="E160" s="18" t="s">
        <v>348</v>
      </c>
      <c r="F160" s="116"/>
      <c r="G160" s="101"/>
      <c r="H160" s="137"/>
      <c r="I160" s="101"/>
      <c r="J160" s="101"/>
      <c r="K160" s="101"/>
      <c r="L160" s="101"/>
      <c r="M160" s="101"/>
      <c r="N160" s="101"/>
    </row>
    <row r="161" spans="1:14" ht="30" customHeight="1" x14ac:dyDescent="0.15">
      <c r="A161" s="88">
        <v>159</v>
      </c>
      <c r="B161" s="120" t="s">
        <v>376</v>
      </c>
      <c r="C161" s="85" t="s">
        <v>347</v>
      </c>
      <c r="D161" s="84">
        <v>45450</v>
      </c>
      <c r="E161" s="17" t="s">
        <v>31</v>
      </c>
      <c r="F161" s="115" t="s">
        <v>388</v>
      </c>
      <c r="G161" s="60" t="s">
        <v>64</v>
      </c>
      <c r="H161" s="122">
        <v>3530000</v>
      </c>
      <c r="I161" s="60" t="s">
        <v>64</v>
      </c>
      <c r="J161" s="60"/>
      <c r="K161" s="60" t="s">
        <v>64</v>
      </c>
      <c r="L161" s="60" t="s">
        <v>64</v>
      </c>
      <c r="M161" s="60" t="s">
        <v>64</v>
      </c>
      <c r="N161" s="60"/>
    </row>
    <row r="162" spans="1:14" ht="30" customHeight="1" x14ac:dyDescent="0.15">
      <c r="A162" s="89"/>
      <c r="B162" s="121"/>
      <c r="C162" s="86"/>
      <c r="D162" s="68"/>
      <c r="E162" s="18" t="s">
        <v>294</v>
      </c>
      <c r="F162" s="116"/>
      <c r="G162" s="61"/>
      <c r="H162" s="123"/>
      <c r="I162" s="61"/>
      <c r="J162" s="61"/>
      <c r="K162" s="61"/>
      <c r="L162" s="61"/>
      <c r="M162" s="61"/>
      <c r="N162" s="61"/>
    </row>
    <row r="163" spans="1:14" ht="30" customHeight="1" x14ac:dyDescent="0.15">
      <c r="A163" s="88"/>
      <c r="B163" s="120" t="s">
        <v>412</v>
      </c>
      <c r="C163" s="85" t="s">
        <v>347</v>
      </c>
      <c r="D163" s="84">
        <v>45462</v>
      </c>
      <c r="E163" s="17" t="s">
        <v>129</v>
      </c>
      <c r="F163" s="115" t="s">
        <v>380</v>
      </c>
      <c r="G163" s="60"/>
      <c r="H163" s="122">
        <v>7040000</v>
      </c>
      <c r="I163" s="60" t="s">
        <v>64</v>
      </c>
      <c r="J163" s="60"/>
      <c r="K163" s="60" t="s">
        <v>64</v>
      </c>
      <c r="L163" s="60" t="s">
        <v>64</v>
      </c>
      <c r="M163" s="60" t="s">
        <v>64</v>
      </c>
      <c r="N163" s="60"/>
    </row>
    <row r="164" spans="1:14" ht="30" customHeight="1" x14ac:dyDescent="0.15">
      <c r="A164" s="89"/>
      <c r="B164" s="121"/>
      <c r="C164" s="86"/>
      <c r="D164" s="68"/>
      <c r="E164" s="18" t="s">
        <v>352</v>
      </c>
      <c r="F164" s="116"/>
      <c r="G164" s="61"/>
      <c r="H164" s="123"/>
      <c r="I164" s="61"/>
      <c r="J164" s="61"/>
      <c r="K164" s="61"/>
      <c r="L164" s="61"/>
      <c r="M164" s="61"/>
      <c r="N164" s="61"/>
    </row>
    <row r="165" spans="1:14" ht="30" customHeight="1" x14ac:dyDescent="0.15">
      <c r="A165" s="88"/>
      <c r="B165" s="120" t="s">
        <v>412</v>
      </c>
      <c r="C165" s="85" t="s">
        <v>347</v>
      </c>
      <c r="D165" s="84">
        <v>45462</v>
      </c>
      <c r="E165" s="17" t="s">
        <v>359</v>
      </c>
      <c r="F165" s="115" t="s">
        <v>380</v>
      </c>
      <c r="G165" s="60"/>
      <c r="H165" s="122">
        <v>4532000</v>
      </c>
      <c r="I165" s="60" t="s">
        <v>64</v>
      </c>
      <c r="J165" s="60"/>
      <c r="K165" s="60" t="s">
        <v>64</v>
      </c>
      <c r="L165" s="60" t="s">
        <v>64</v>
      </c>
      <c r="M165" s="60" t="s">
        <v>64</v>
      </c>
      <c r="N165" s="60"/>
    </row>
    <row r="166" spans="1:14" ht="30" customHeight="1" x14ac:dyDescent="0.15">
      <c r="A166" s="89"/>
      <c r="B166" s="121"/>
      <c r="C166" s="86"/>
      <c r="D166" s="68"/>
      <c r="E166" s="18" t="s">
        <v>360</v>
      </c>
      <c r="F166" s="116"/>
      <c r="G166" s="61"/>
      <c r="H166" s="123"/>
      <c r="I166" s="61"/>
      <c r="J166" s="61"/>
      <c r="K166" s="61"/>
      <c r="L166" s="61"/>
      <c r="M166" s="61"/>
      <c r="N166" s="61"/>
    </row>
    <row r="167" spans="1:14" ht="30" customHeight="1" x14ac:dyDescent="0.15">
      <c r="A167" s="88"/>
      <c r="B167" s="120" t="s">
        <v>409</v>
      </c>
      <c r="C167" s="85" t="s">
        <v>347</v>
      </c>
      <c r="D167" s="84">
        <v>45468</v>
      </c>
      <c r="E167" s="17" t="s">
        <v>410</v>
      </c>
      <c r="F167" s="115" t="s">
        <v>388</v>
      </c>
      <c r="G167" s="60" t="s">
        <v>64</v>
      </c>
      <c r="H167" s="122">
        <v>78883200</v>
      </c>
      <c r="I167" s="60" t="s">
        <v>64</v>
      </c>
      <c r="J167" s="60"/>
      <c r="K167" s="60" t="s">
        <v>64</v>
      </c>
      <c r="L167" s="60" t="s">
        <v>64</v>
      </c>
      <c r="M167" s="60" t="s">
        <v>64</v>
      </c>
      <c r="N167" s="60"/>
    </row>
    <row r="168" spans="1:14" ht="30" customHeight="1" x14ac:dyDescent="0.15">
      <c r="A168" s="89"/>
      <c r="B168" s="121"/>
      <c r="C168" s="86"/>
      <c r="D168" s="68"/>
      <c r="E168" s="18" t="s">
        <v>411</v>
      </c>
      <c r="F168" s="116"/>
      <c r="G168" s="61"/>
      <c r="H168" s="123"/>
      <c r="I168" s="61"/>
      <c r="J168" s="61"/>
      <c r="K168" s="61"/>
      <c r="L168" s="61"/>
      <c r="M168" s="61"/>
      <c r="N168" s="61"/>
    </row>
    <row r="169" spans="1:14" ht="30" customHeight="1" x14ac:dyDescent="0.15">
      <c r="A169" s="88"/>
      <c r="B169" s="120" t="s">
        <v>404</v>
      </c>
      <c r="C169" s="85" t="s">
        <v>347</v>
      </c>
      <c r="D169" s="84">
        <v>45471</v>
      </c>
      <c r="E169" s="17" t="s">
        <v>405</v>
      </c>
      <c r="F169" s="115" t="s">
        <v>388</v>
      </c>
      <c r="G169" s="60" t="s">
        <v>64</v>
      </c>
      <c r="H169" s="122">
        <v>151728543</v>
      </c>
      <c r="I169" s="60" t="s">
        <v>64</v>
      </c>
      <c r="J169" s="60"/>
      <c r="K169" s="60" t="s">
        <v>64</v>
      </c>
      <c r="L169" s="60" t="s">
        <v>64</v>
      </c>
      <c r="M169" s="60" t="s">
        <v>64</v>
      </c>
      <c r="N169" s="60"/>
    </row>
    <row r="170" spans="1:14" ht="30" customHeight="1" x14ac:dyDescent="0.15">
      <c r="A170" s="89"/>
      <c r="B170" s="121"/>
      <c r="C170" s="86"/>
      <c r="D170" s="68"/>
      <c r="E170" s="18" t="s">
        <v>406</v>
      </c>
      <c r="F170" s="116"/>
      <c r="G170" s="61"/>
      <c r="H170" s="123"/>
      <c r="I170" s="61"/>
      <c r="J170" s="61"/>
      <c r="K170" s="61"/>
      <c r="L170" s="61"/>
      <c r="M170" s="61"/>
      <c r="N170" s="61"/>
    </row>
    <row r="171" spans="1:14" ht="30" customHeight="1" x14ac:dyDescent="0.15">
      <c r="A171" s="88"/>
      <c r="B171" s="120" t="s">
        <v>404</v>
      </c>
      <c r="C171" s="85" t="s">
        <v>347</v>
      </c>
      <c r="D171" s="84">
        <v>45471</v>
      </c>
      <c r="E171" s="17" t="s">
        <v>407</v>
      </c>
      <c r="F171" s="115" t="s">
        <v>380</v>
      </c>
      <c r="G171" s="60" t="s">
        <v>64</v>
      </c>
      <c r="H171" s="122">
        <v>31124225</v>
      </c>
      <c r="I171" s="60" t="s">
        <v>64</v>
      </c>
      <c r="J171" s="60"/>
      <c r="K171" s="60" t="s">
        <v>64</v>
      </c>
      <c r="L171" s="60" t="s">
        <v>64</v>
      </c>
      <c r="M171" s="60" t="s">
        <v>64</v>
      </c>
      <c r="N171" s="60"/>
    </row>
    <row r="172" spans="1:14" ht="30" customHeight="1" x14ac:dyDescent="0.15">
      <c r="A172" s="89"/>
      <c r="B172" s="121"/>
      <c r="C172" s="86"/>
      <c r="D172" s="68"/>
      <c r="E172" s="18" t="s">
        <v>408</v>
      </c>
      <c r="F172" s="116"/>
      <c r="G172" s="61"/>
      <c r="H172" s="123"/>
      <c r="I172" s="61"/>
      <c r="J172" s="61"/>
      <c r="K172" s="61"/>
      <c r="L172" s="61"/>
      <c r="M172" s="61"/>
      <c r="N172" s="61"/>
    </row>
    <row r="173" spans="1:14" ht="30" customHeight="1" x14ac:dyDescent="0.15">
      <c r="A173" s="88">
        <v>160</v>
      </c>
      <c r="B173" s="120" t="s">
        <v>381</v>
      </c>
      <c r="C173" s="85" t="s">
        <v>347</v>
      </c>
      <c r="D173" s="84">
        <v>45471</v>
      </c>
      <c r="E173" s="8" t="s">
        <v>318</v>
      </c>
      <c r="F173" s="115" t="s">
        <v>380</v>
      </c>
      <c r="G173" s="60" t="s">
        <v>64</v>
      </c>
      <c r="H173" s="122">
        <v>4995760</v>
      </c>
      <c r="I173" s="60" t="s">
        <v>64</v>
      </c>
      <c r="J173" s="60"/>
      <c r="K173" s="60" t="s">
        <v>64</v>
      </c>
      <c r="L173" s="60" t="s">
        <v>64</v>
      </c>
      <c r="M173" s="60" t="s">
        <v>64</v>
      </c>
      <c r="N173" s="60"/>
    </row>
    <row r="174" spans="1:14" ht="30" customHeight="1" x14ac:dyDescent="0.15">
      <c r="A174" s="89"/>
      <c r="B174" s="121"/>
      <c r="C174" s="86"/>
      <c r="D174" s="68"/>
      <c r="E174" s="9" t="s">
        <v>319</v>
      </c>
      <c r="F174" s="116"/>
      <c r="G174" s="61"/>
      <c r="H174" s="123"/>
      <c r="I174" s="61"/>
      <c r="J174" s="61"/>
      <c r="K174" s="61"/>
      <c r="L174" s="61"/>
      <c r="M174" s="61"/>
      <c r="N174" s="61"/>
    </row>
    <row r="175" spans="1:14" ht="30" customHeight="1" x14ac:dyDescent="0.15">
      <c r="A175" s="88">
        <v>161</v>
      </c>
      <c r="B175" s="99" t="s">
        <v>394</v>
      </c>
      <c r="C175" s="85" t="s">
        <v>347</v>
      </c>
      <c r="D175" s="84">
        <v>45476</v>
      </c>
      <c r="E175" s="17" t="s">
        <v>31</v>
      </c>
      <c r="F175" s="115" t="s">
        <v>388</v>
      </c>
      <c r="G175" s="60" t="s">
        <v>64</v>
      </c>
      <c r="H175" s="122">
        <v>1650000</v>
      </c>
      <c r="I175" s="60" t="s">
        <v>64</v>
      </c>
      <c r="J175" s="60"/>
      <c r="K175" s="60" t="s">
        <v>64</v>
      </c>
      <c r="L175" s="60" t="s">
        <v>64</v>
      </c>
      <c r="M175" s="60" t="s">
        <v>64</v>
      </c>
      <c r="N175" s="60"/>
    </row>
    <row r="176" spans="1:14" ht="30" customHeight="1" x14ac:dyDescent="0.15">
      <c r="A176" s="89"/>
      <c r="B176" s="64"/>
      <c r="C176" s="86"/>
      <c r="D176" s="68"/>
      <c r="E176" s="18" t="s">
        <v>294</v>
      </c>
      <c r="F176" s="116"/>
      <c r="G176" s="61"/>
      <c r="H176" s="123"/>
      <c r="I176" s="61"/>
      <c r="J176" s="61"/>
      <c r="K176" s="61"/>
      <c r="L176" s="61"/>
      <c r="M176" s="61"/>
      <c r="N176" s="61"/>
    </row>
    <row r="177" spans="1:14" ht="30" customHeight="1" x14ac:dyDescent="0.15">
      <c r="A177" s="88">
        <v>162</v>
      </c>
      <c r="B177" s="120" t="s">
        <v>384</v>
      </c>
      <c r="C177" s="85" t="s">
        <v>347</v>
      </c>
      <c r="D177" s="84">
        <v>45495</v>
      </c>
      <c r="E177" s="17" t="s">
        <v>386</v>
      </c>
      <c r="F177" s="115" t="s">
        <v>390</v>
      </c>
      <c r="G177" s="60" t="s">
        <v>64</v>
      </c>
      <c r="H177" s="122">
        <v>39072000</v>
      </c>
      <c r="I177" s="60" t="s">
        <v>64</v>
      </c>
      <c r="J177" s="60"/>
      <c r="K177" s="60" t="s">
        <v>64</v>
      </c>
      <c r="L177" s="60" t="s">
        <v>64</v>
      </c>
      <c r="M177" s="60" t="s">
        <v>64</v>
      </c>
      <c r="N177" s="60"/>
    </row>
    <row r="178" spans="1:14" ht="30" customHeight="1" x14ac:dyDescent="0.15">
      <c r="A178" s="89"/>
      <c r="B178" s="121"/>
      <c r="C178" s="86"/>
      <c r="D178" s="68"/>
      <c r="E178" s="18" t="s">
        <v>385</v>
      </c>
      <c r="F178" s="116"/>
      <c r="G178" s="61"/>
      <c r="H178" s="123"/>
      <c r="I178" s="61"/>
      <c r="J178" s="61"/>
      <c r="K178" s="61"/>
      <c r="L178" s="61"/>
      <c r="M178" s="61"/>
      <c r="N178" s="61"/>
    </row>
    <row r="179" spans="1:14" ht="30" customHeight="1" x14ac:dyDescent="0.15">
      <c r="A179" s="88">
        <v>163</v>
      </c>
      <c r="B179" s="120" t="s">
        <v>395</v>
      </c>
      <c r="C179" s="85" t="s">
        <v>347</v>
      </c>
      <c r="D179" s="84">
        <v>45504</v>
      </c>
      <c r="E179" s="17" t="s">
        <v>31</v>
      </c>
      <c r="F179" s="115" t="s">
        <v>388</v>
      </c>
      <c r="G179" s="60" t="s">
        <v>64</v>
      </c>
      <c r="H179" s="122">
        <v>4952244</v>
      </c>
      <c r="I179" s="60" t="s">
        <v>64</v>
      </c>
      <c r="J179" s="60"/>
      <c r="K179" s="60" t="s">
        <v>64</v>
      </c>
      <c r="L179" s="60" t="s">
        <v>64</v>
      </c>
      <c r="M179" s="60" t="s">
        <v>64</v>
      </c>
      <c r="N179" s="60"/>
    </row>
    <row r="180" spans="1:14" ht="30" customHeight="1" x14ac:dyDescent="0.15">
      <c r="A180" s="89"/>
      <c r="B180" s="121"/>
      <c r="C180" s="86"/>
      <c r="D180" s="68"/>
      <c r="E180" s="18" t="s">
        <v>352</v>
      </c>
      <c r="F180" s="116"/>
      <c r="G180" s="61"/>
      <c r="H180" s="123"/>
      <c r="I180" s="61"/>
      <c r="J180" s="61"/>
      <c r="K180" s="61"/>
      <c r="L180" s="61"/>
      <c r="M180" s="61"/>
      <c r="N180" s="61"/>
    </row>
    <row r="181" spans="1:14" ht="30" customHeight="1" x14ac:dyDescent="0.15">
      <c r="A181" s="88">
        <v>164</v>
      </c>
      <c r="B181" s="120" t="s">
        <v>395</v>
      </c>
      <c r="C181" s="85" t="s">
        <v>347</v>
      </c>
      <c r="D181" s="84">
        <v>45504</v>
      </c>
      <c r="E181" s="17" t="s">
        <v>396</v>
      </c>
      <c r="F181" s="115" t="s">
        <v>388</v>
      </c>
      <c r="G181" s="60" t="s">
        <v>64</v>
      </c>
      <c r="H181" s="122">
        <v>18823092</v>
      </c>
      <c r="I181" s="60" t="s">
        <v>64</v>
      </c>
      <c r="J181" s="60"/>
      <c r="K181" s="60" t="s">
        <v>64</v>
      </c>
      <c r="L181" s="60" t="s">
        <v>64</v>
      </c>
      <c r="M181" s="60" t="s">
        <v>64</v>
      </c>
      <c r="N181" s="60"/>
    </row>
    <row r="182" spans="1:14" ht="30" customHeight="1" x14ac:dyDescent="0.15">
      <c r="A182" s="89"/>
      <c r="B182" s="121"/>
      <c r="C182" s="86"/>
      <c r="D182" s="68"/>
      <c r="E182" s="18" t="s">
        <v>397</v>
      </c>
      <c r="F182" s="116"/>
      <c r="G182" s="61"/>
      <c r="H182" s="123"/>
      <c r="I182" s="61"/>
      <c r="J182" s="61"/>
      <c r="K182" s="61"/>
      <c r="L182" s="61"/>
      <c r="M182" s="61"/>
      <c r="N182" s="61"/>
    </row>
    <row r="183" spans="1:14" ht="30" customHeight="1" x14ac:dyDescent="0.15">
      <c r="A183" s="88">
        <v>162</v>
      </c>
      <c r="B183" s="120" t="s">
        <v>395</v>
      </c>
      <c r="C183" s="85" t="s">
        <v>347</v>
      </c>
      <c r="D183" s="84">
        <v>45504</v>
      </c>
      <c r="E183" s="17" t="s">
        <v>398</v>
      </c>
      <c r="F183" s="115" t="s">
        <v>388</v>
      </c>
      <c r="G183" s="60" t="s">
        <v>64</v>
      </c>
      <c r="H183" s="122">
        <v>1840102</v>
      </c>
      <c r="I183" s="60" t="s">
        <v>64</v>
      </c>
      <c r="J183" s="60"/>
      <c r="K183" s="60" t="s">
        <v>64</v>
      </c>
      <c r="L183" s="60" t="s">
        <v>64</v>
      </c>
      <c r="M183" s="60" t="s">
        <v>64</v>
      </c>
      <c r="N183" s="60"/>
    </row>
    <row r="184" spans="1:14" ht="30" customHeight="1" x14ac:dyDescent="0.15">
      <c r="A184" s="89"/>
      <c r="B184" s="121"/>
      <c r="C184" s="86"/>
      <c r="D184" s="68"/>
      <c r="E184" s="18" t="s">
        <v>399</v>
      </c>
      <c r="F184" s="116"/>
      <c r="G184" s="61"/>
      <c r="H184" s="123"/>
      <c r="I184" s="61"/>
      <c r="J184" s="61"/>
      <c r="K184" s="61"/>
      <c r="L184" s="61"/>
      <c r="M184" s="61"/>
      <c r="N184" s="61"/>
    </row>
    <row r="185" spans="1:14" ht="30" customHeight="1" x14ac:dyDescent="0.15">
      <c r="A185" s="88">
        <v>163</v>
      </c>
      <c r="B185" s="120" t="s">
        <v>395</v>
      </c>
      <c r="C185" s="85" t="s">
        <v>347</v>
      </c>
      <c r="D185" s="84">
        <v>45504</v>
      </c>
      <c r="E185" s="8" t="s">
        <v>400</v>
      </c>
      <c r="F185" s="115" t="s">
        <v>388</v>
      </c>
      <c r="G185" s="60" t="s">
        <v>64</v>
      </c>
      <c r="H185" s="122">
        <v>1555235</v>
      </c>
      <c r="I185" s="60" t="s">
        <v>64</v>
      </c>
      <c r="J185" s="60"/>
      <c r="K185" s="60" t="s">
        <v>64</v>
      </c>
      <c r="L185" s="60" t="s">
        <v>64</v>
      </c>
      <c r="M185" s="60" t="s">
        <v>64</v>
      </c>
      <c r="N185" s="60"/>
    </row>
    <row r="186" spans="1:14" ht="30" customHeight="1" x14ac:dyDescent="0.15">
      <c r="A186" s="89"/>
      <c r="B186" s="121"/>
      <c r="C186" s="86"/>
      <c r="D186" s="68"/>
      <c r="E186" s="9" t="s">
        <v>401</v>
      </c>
      <c r="F186" s="116"/>
      <c r="G186" s="61"/>
      <c r="H186" s="123"/>
      <c r="I186" s="61"/>
      <c r="J186" s="61"/>
      <c r="K186" s="61"/>
      <c r="L186" s="61"/>
      <c r="M186" s="61"/>
      <c r="N186" s="61"/>
    </row>
    <row r="187" spans="1:14" ht="30" customHeight="1" x14ac:dyDescent="0.15">
      <c r="A187" s="88">
        <v>164</v>
      </c>
      <c r="B187" s="120" t="s">
        <v>395</v>
      </c>
      <c r="C187" s="85" t="s">
        <v>347</v>
      </c>
      <c r="D187" s="84">
        <v>45504</v>
      </c>
      <c r="E187" s="17" t="s">
        <v>402</v>
      </c>
      <c r="F187" s="115" t="s">
        <v>388</v>
      </c>
      <c r="G187" s="60" t="s">
        <v>64</v>
      </c>
      <c r="H187" s="122">
        <v>197380975</v>
      </c>
      <c r="I187" s="60" t="s">
        <v>64</v>
      </c>
      <c r="J187" s="60"/>
      <c r="K187" s="60" t="s">
        <v>64</v>
      </c>
      <c r="L187" s="60" t="s">
        <v>64</v>
      </c>
      <c r="M187" s="60" t="s">
        <v>64</v>
      </c>
      <c r="N187" s="60"/>
    </row>
    <row r="188" spans="1:14" ht="30" customHeight="1" x14ac:dyDescent="0.15">
      <c r="A188" s="89"/>
      <c r="B188" s="121"/>
      <c r="C188" s="86"/>
      <c r="D188" s="68"/>
      <c r="E188" s="18" t="s">
        <v>403</v>
      </c>
      <c r="F188" s="116"/>
      <c r="G188" s="61"/>
      <c r="H188" s="123"/>
      <c r="I188" s="61"/>
      <c r="J188" s="61"/>
      <c r="K188" s="61"/>
      <c r="L188" s="61"/>
      <c r="M188" s="61"/>
      <c r="N188" s="61"/>
    </row>
    <row r="189" spans="1:14" ht="30" customHeight="1" x14ac:dyDescent="0.15">
      <c r="A189" s="88">
        <v>165</v>
      </c>
      <c r="B189" s="88" t="s">
        <v>432</v>
      </c>
      <c r="C189" s="85" t="s">
        <v>347</v>
      </c>
      <c r="D189" s="130">
        <v>45513</v>
      </c>
      <c r="E189" s="17" t="s">
        <v>129</v>
      </c>
      <c r="F189" s="88" t="s">
        <v>380</v>
      </c>
      <c r="G189" s="88"/>
      <c r="H189" s="97">
        <v>3828000</v>
      </c>
      <c r="I189" s="88" t="s">
        <v>64</v>
      </c>
      <c r="J189" s="27"/>
      <c r="K189" s="88" t="s">
        <v>64</v>
      </c>
      <c r="L189" s="88" t="s">
        <v>64</v>
      </c>
      <c r="M189" s="88" t="s">
        <v>64</v>
      </c>
      <c r="N189" s="60"/>
    </row>
    <row r="190" spans="1:14" ht="30" customHeight="1" x14ac:dyDescent="0.15">
      <c r="A190" s="89"/>
      <c r="B190" s="89"/>
      <c r="C190" s="86"/>
      <c r="D190" s="131"/>
      <c r="E190" s="18" t="s">
        <v>352</v>
      </c>
      <c r="F190" s="89"/>
      <c r="G190" s="89"/>
      <c r="H190" s="98"/>
      <c r="I190" s="89"/>
      <c r="J190" s="27"/>
      <c r="K190" s="89"/>
      <c r="L190" s="89"/>
      <c r="M190" s="89"/>
      <c r="N190" s="61"/>
    </row>
    <row r="191" spans="1:14" ht="30" customHeight="1" x14ac:dyDescent="0.15">
      <c r="A191" s="88">
        <v>166</v>
      </c>
      <c r="B191" s="88" t="s">
        <v>432</v>
      </c>
      <c r="C191" s="85" t="s">
        <v>347</v>
      </c>
      <c r="D191" s="130">
        <v>45513</v>
      </c>
      <c r="E191" s="17" t="s">
        <v>359</v>
      </c>
      <c r="F191" s="88" t="s">
        <v>380</v>
      </c>
      <c r="G191" s="88"/>
      <c r="H191" s="97">
        <v>6215000</v>
      </c>
      <c r="I191" s="88" t="s">
        <v>64</v>
      </c>
      <c r="J191" s="27"/>
      <c r="K191" s="88" t="s">
        <v>64</v>
      </c>
      <c r="L191" s="88" t="s">
        <v>64</v>
      </c>
      <c r="M191" s="88" t="s">
        <v>64</v>
      </c>
      <c r="N191" s="60"/>
    </row>
    <row r="192" spans="1:14" ht="30" customHeight="1" x14ac:dyDescent="0.15">
      <c r="A192" s="89"/>
      <c r="B192" s="89"/>
      <c r="C192" s="86"/>
      <c r="D192" s="131"/>
      <c r="E192" s="18" t="s">
        <v>360</v>
      </c>
      <c r="F192" s="89"/>
      <c r="G192" s="89"/>
      <c r="H192" s="98"/>
      <c r="I192" s="89"/>
      <c r="J192" s="27"/>
      <c r="K192" s="89"/>
      <c r="L192" s="89"/>
      <c r="M192" s="89"/>
      <c r="N192" s="61"/>
    </row>
    <row r="193" spans="1:14" ht="30" customHeight="1" x14ac:dyDescent="0.15">
      <c r="A193" s="88">
        <v>167</v>
      </c>
      <c r="B193" s="88" t="s">
        <v>433</v>
      </c>
      <c r="C193" s="85" t="s">
        <v>347</v>
      </c>
      <c r="D193" s="130">
        <v>45513</v>
      </c>
      <c r="E193" s="17" t="s">
        <v>359</v>
      </c>
      <c r="F193" s="88" t="s">
        <v>380</v>
      </c>
      <c r="G193" s="88"/>
      <c r="H193" s="97">
        <v>17996000</v>
      </c>
      <c r="I193" s="88" t="s">
        <v>64</v>
      </c>
      <c r="J193" s="27"/>
      <c r="K193" s="88" t="s">
        <v>64</v>
      </c>
      <c r="L193" s="88" t="s">
        <v>64</v>
      </c>
      <c r="M193" s="88" t="s">
        <v>64</v>
      </c>
      <c r="N193" s="60"/>
    </row>
    <row r="194" spans="1:14" ht="30" customHeight="1" x14ac:dyDescent="0.15">
      <c r="A194" s="89"/>
      <c r="B194" s="89"/>
      <c r="C194" s="86"/>
      <c r="D194" s="131"/>
      <c r="E194" s="18" t="s">
        <v>360</v>
      </c>
      <c r="F194" s="89"/>
      <c r="G194" s="89"/>
      <c r="H194" s="98"/>
      <c r="I194" s="89"/>
      <c r="J194" s="27"/>
      <c r="K194" s="89"/>
      <c r="L194" s="89"/>
      <c r="M194" s="89"/>
      <c r="N194" s="61"/>
    </row>
    <row r="195" spans="1:14" ht="30" customHeight="1" x14ac:dyDescent="0.15">
      <c r="A195" s="88">
        <v>168</v>
      </c>
      <c r="B195" s="88" t="s">
        <v>434</v>
      </c>
      <c r="C195" s="85" t="s">
        <v>347</v>
      </c>
      <c r="D195" s="130">
        <v>45513</v>
      </c>
      <c r="E195" s="17" t="s">
        <v>129</v>
      </c>
      <c r="F195" s="88" t="s">
        <v>390</v>
      </c>
      <c r="G195" s="88"/>
      <c r="H195" s="97">
        <v>29700000</v>
      </c>
      <c r="I195" s="88" t="s">
        <v>64</v>
      </c>
      <c r="J195" s="27"/>
      <c r="K195" s="88" t="s">
        <v>64</v>
      </c>
      <c r="L195" s="88" t="s">
        <v>64</v>
      </c>
      <c r="M195" s="88" t="s">
        <v>64</v>
      </c>
      <c r="N195" s="60"/>
    </row>
    <row r="196" spans="1:14" ht="30" customHeight="1" x14ac:dyDescent="0.15">
      <c r="A196" s="89"/>
      <c r="B196" s="89"/>
      <c r="C196" s="86"/>
      <c r="D196" s="131"/>
      <c r="E196" s="18" t="s">
        <v>352</v>
      </c>
      <c r="F196" s="89"/>
      <c r="G196" s="89"/>
      <c r="H196" s="98"/>
      <c r="I196" s="89"/>
      <c r="J196" s="27"/>
      <c r="K196" s="89"/>
      <c r="L196" s="89"/>
      <c r="M196" s="89"/>
      <c r="N196" s="61"/>
    </row>
    <row r="197" spans="1:14" ht="30" customHeight="1" x14ac:dyDescent="0.15">
      <c r="A197" s="88">
        <v>169</v>
      </c>
      <c r="B197" s="88" t="s">
        <v>435</v>
      </c>
      <c r="C197" s="85" t="s">
        <v>347</v>
      </c>
      <c r="D197" s="130">
        <v>45547</v>
      </c>
      <c r="E197" s="22" t="s">
        <v>438</v>
      </c>
      <c r="F197" s="88" t="s">
        <v>380</v>
      </c>
      <c r="G197" s="88"/>
      <c r="H197" s="97">
        <v>43560000</v>
      </c>
      <c r="I197" s="88" t="s">
        <v>64</v>
      </c>
      <c r="J197" s="27"/>
      <c r="K197" s="88" t="s">
        <v>64</v>
      </c>
      <c r="L197" s="88" t="s">
        <v>64</v>
      </c>
      <c r="M197" s="88" t="s">
        <v>64</v>
      </c>
      <c r="N197" s="60"/>
    </row>
    <row r="198" spans="1:14" ht="30" customHeight="1" x14ac:dyDescent="0.15">
      <c r="A198" s="89"/>
      <c r="B198" s="89"/>
      <c r="C198" s="86"/>
      <c r="D198" s="131"/>
      <c r="E198" s="18" t="s">
        <v>439</v>
      </c>
      <c r="F198" s="89"/>
      <c r="G198" s="89"/>
      <c r="H198" s="98"/>
      <c r="I198" s="89"/>
      <c r="J198" s="27"/>
      <c r="K198" s="89"/>
      <c r="L198" s="89"/>
      <c r="M198" s="89"/>
      <c r="N198" s="61"/>
    </row>
    <row r="199" spans="1:14" ht="30" customHeight="1" x14ac:dyDescent="0.15">
      <c r="A199" s="88">
        <v>170</v>
      </c>
      <c r="B199" s="88" t="s">
        <v>436</v>
      </c>
      <c r="C199" s="85" t="s">
        <v>347</v>
      </c>
      <c r="D199" s="130">
        <v>45554</v>
      </c>
      <c r="E199" s="17" t="s">
        <v>359</v>
      </c>
      <c r="F199" s="88" t="s">
        <v>380</v>
      </c>
      <c r="G199" s="88"/>
      <c r="H199" s="97">
        <v>12760000</v>
      </c>
      <c r="I199" s="88" t="s">
        <v>64</v>
      </c>
      <c r="J199" s="27"/>
      <c r="K199" s="88" t="s">
        <v>64</v>
      </c>
      <c r="L199" s="88" t="s">
        <v>64</v>
      </c>
      <c r="M199" s="88" t="s">
        <v>64</v>
      </c>
      <c r="N199" s="60"/>
    </row>
    <row r="200" spans="1:14" ht="30" customHeight="1" x14ac:dyDescent="0.15">
      <c r="A200" s="89"/>
      <c r="B200" s="89"/>
      <c r="C200" s="86"/>
      <c r="D200" s="131"/>
      <c r="E200" s="18" t="s">
        <v>360</v>
      </c>
      <c r="F200" s="89"/>
      <c r="G200" s="89"/>
      <c r="H200" s="98"/>
      <c r="I200" s="89"/>
      <c r="J200" s="27"/>
      <c r="K200" s="89"/>
      <c r="L200" s="89"/>
      <c r="M200" s="89"/>
      <c r="N200" s="61"/>
    </row>
    <row r="201" spans="1:14" ht="30" customHeight="1" x14ac:dyDescent="0.15">
      <c r="A201" s="88">
        <v>171</v>
      </c>
      <c r="B201" s="88" t="s">
        <v>436</v>
      </c>
      <c r="C201" s="85" t="s">
        <v>347</v>
      </c>
      <c r="D201" s="130">
        <v>45554</v>
      </c>
      <c r="E201" s="17" t="s">
        <v>359</v>
      </c>
      <c r="F201" s="88" t="s">
        <v>380</v>
      </c>
      <c r="G201" s="88"/>
      <c r="H201" s="97">
        <v>3300000</v>
      </c>
      <c r="I201" s="88" t="s">
        <v>64</v>
      </c>
      <c r="J201" s="27"/>
      <c r="K201" s="88" t="s">
        <v>64</v>
      </c>
      <c r="L201" s="88" t="s">
        <v>64</v>
      </c>
      <c r="M201" s="88" t="s">
        <v>64</v>
      </c>
      <c r="N201" s="60"/>
    </row>
    <row r="202" spans="1:14" ht="30" customHeight="1" x14ac:dyDescent="0.15">
      <c r="A202" s="89"/>
      <c r="B202" s="89"/>
      <c r="C202" s="86"/>
      <c r="D202" s="131"/>
      <c r="E202" s="18" t="s">
        <v>360</v>
      </c>
      <c r="F202" s="89"/>
      <c r="G202" s="89"/>
      <c r="H202" s="98"/>
      <c r="I202" s="89"/>
      <c r="J202" s="27"/>
      <c r="K202" s="89"/>
      <c r="L202" s="89"/>
      <c r="M202" s="89"/>
      <c r="N202" s="61"/>
    </row>
    <row r="203" spans="1:14" ht="30" customHeight="1" x14ac:dyDescent="0.15">
      <c r="A203" s="88">
        <v>172</v>
      </c>
      <c r="B203" s="124" t="s">
        <v>437</v>
      </c>
      <c r="C203" s="85" t="s">
        <v>347</v>
      </c>
      <c r="D203" s="130">
        <v>45554</v>
      </c>
      <c r="E203" s="17" t="s">
        <v>359</v>
      </c>
      <c r="F203" s="88" t="s">
        <v>390</v>
      </c>
      <c r="G203" s="88"/>
      <c r="H203" s="97">
        <v>22528000</v>
      </c>
      <c r="I203" s="88" t="s">
        <v>64</v>
      </c>
      <c r="J203" s="27"/>
      <c r="K203" s="88" t="s">
        <v>64</v>
      </c>
      <c r="L203" s="88" t="s">
        <v>64</v>
      </c>
      <c r="M203" s="88" t="s">
        <v>64</v>
      </c>
      <c r="N203" s="60"/>
    </row>
    <row r="204" spans="1:14" ht="30" customHeight="1" x14ac:dyDescent="0.15">
      <c r="A204" s="89"/>
      <c r="B204" s="125"/>
      <c r="C204" s="86"/>
      <c r="D204" s="131"/>
      <c r="E204" s="18" t="s">
        <v>360</v>
      </c>
      <c r="F204" s="89"/>
      <c r="G204" s="89"/>
      <c r="H204" s="98"/>
      <c r="I204" s="89"/>
      <c r="J204" s="27"/>
      <c r="K204" s="89"/>
      <c r="L204" s="89"/>
      <c r="M204" s="89"/>
      <c r="N204" s="61"/>
    </row>
    <row r="205" spans="1:14" ht="30" customHeight="1" x14ac:dyDescent="0.15">
      <c r="A205" s="88">
        <v>173</v>
      </c>
      <c r="B205" s="99" t="s">
        <v>418</v>
      </c>
      <c r="C205" s="85" t="s">
        <v>347</v>
      </c>
      <c r="D205" s="84">
        <v>45560</v>
      </c>
      <c r="E205" s="17" t="s">
        <v>420</v>
      </c>
      <c r="F205" s="115" t="s">
        <v>388</v>
      </c>
      <c r="G205" s="60"/>
      <c r="H205" s="122">
        <v>2860000</v>
      </c>
      <c r="I205" s="60" t="s">
        <v>64</v>
      </c>
      <c r="J205" s="60"/>
      <c r="K205" s="60" t="s">
        <v>64</v>
      </c>
      <c r="L205" s="60" t="s">
        <v>64</v>
      </c>
      <c r="M205" s="60" t="s">
        <v>64</v>
      </c>
      <c r="N205" s="60"/>
    </row>
    <row r="206" spans="1:14" ht="30" customHeight="1" x14ac:dyDescent="0.15">
      <c r="A206" s="89"/>
      <c r="B206" s="64"/>
      <c r="C206" s="86"/>
      <c r="D206" s="68"/>
      <c r="E206" s="18" t="s">
        <v>419</v>
      </c>
      <c r="F206" s="116"/>
      <c r="G206" s="61"/>
      <c r="H206" s="123"/>
      <c r="I206" s="61"/>
      <c r="J206" s="61"/>
      <c r="K206" s="61"/>
      <c r="L206" s="61"/>
      <c r="M206" s="61"/>
      <c r="N206" s="61"/>
    </row>
    <row r="207" spans="1:14" ht="30" customHeight="1" x14ac:dyDescent="0.15">
      <c r="A207" s="88">
        <v>174</v>
      </c>
      <c r="B207" s="120" t="s">
        <v>195</v>
      </c>
      <c r="C207" s="85" t="s">
        <v>347</v>
      </c>
      <c r="D207" s="84">
        <v>45562</v>
      </c>
      <c r="E207" s="8" t="s">
        <v>318</v>
      </c>
      <c r="F207" s="115" t="s">
        <v>380</v>
      </c>
      <c r="G207" s="60" t="s">
        <v>64</v>
      </c>
      <c r="H207" s="122">
        <v>5579000</v>
      </c>
      <c r="I207" s="60" t="s">
        <v>64</v>
      </c>
      <c r="J207" s="60"/>
      <c r="K207" s="60" t="s">
        <v>64</v>
      </c>
      <c r="L207" s="60" t="s">
        <v>64</v>
      </c>
      <c r="M207" s="60" t="s">
        <v>64</v>
      </c>
      <c r="N207" s="60"/>
    </row>
    <row r="208" spans="1:14" ht="30" customHeight="1" x14ac:dyDescent="0.15">
      <c r="A208" s="89"/>
      <c r="B208" s="121"/>
      <c r="C208" s="86"/>
      <c r="D208" s="68"/>
      <c r="E208" s="9" t="s">
        <v>319</v>
      </c>
      <c r="F208" s="116"/>
      <c r="G208" s="61"/>
      <c r="H208" s="123"/>
      <c r="I208" s="61"/>
      <c r="J208" s="61"/>
      <c r="K208" s="61"/>
      <c r="L208" s="61"/>
      <c r="M208" s="61"/>
      <c r="N208" s="61"/>
    </row>
    <row r="209" spans="1:14" ht="30" customHeight="1" x14ac:dyDescent="0.15">
      <c r="A209" s="88">
        <v>175</v>
      </c>
      <c r="B209" s="99" t="s">
        <v>421</v>
      </c>
      <c r="C209" s="85" t="s">
        <v>347</v>
      </c>
      <c r="D209" s="84">
        <v>45565</v>
      </c>
      <c r="E209" s="17" t="s">
        <v>31</v>
      </c>
      <c r="F209" s="115" t="s">
        <v>390</v>
      </c>
      <c r="G209" s="60"/>
      <c r="H209" s="122">
        <v>2037900</v>
      </c>
      <c r="I209" s="60" t="s">
        <v>64</v>
      </c>
      <c r="J209" s="60"/>
      <c r="K209" s="60" t="s">
        <v>64</v>
      </c>
      <c r="L209" s="60" t="s">
        <v>64</v>
      </c>
      <c r="M209" s="60" t="s">
        <v>64</v>
      </c>
      <c r="N209" s="60"/>
    </row>
    <row r="210" spans="1:14" ht="30" customHeight="1" x14ac:dyDescent="0.15">
      <c r="A210" s="89"/>
      <c r="B210" s="64"/>
      <c r="C210" s="86"/>
      <c r="D210" s="68"/>
      <c r="E210" s="18" t="s">
        <v>352</v>
      </c>
      <c r="F210" s="116"/>
      <c r="G210" s="61"/>
      <c r="H210" s="123"/>
      <c r="I210" s="61"/>
      <c r="J210" s="61"/>
      <c r="K210" s="61"/>
      <c r="L210" s="61"/>
      <c r="M210" s="61"/>
      <c r="N210" s="61"/>
    </row>
    <row r="211" spans="1:14" ht="30" customHeight="1" x14ac:dyDescent="0.15">
      <c r="A211" s="88">
        <v>176</v>
      </c>
      <c r="B211" s="99" t="s">
        <v>421</v>
      </c>
      <c r="C211" s="85" t="s">
        <v>347</v>
      </c>
      <c r="D211" s="84">
        <v>45565</v>
      </c>
      <c r="E211" s="17" t="s">
        <v>422</v>
      </c>
      <c r="F211" s="115" t="s">
        <v>390</v>
      </c>
      <c r="G211" s="60"/>
      <c r="H211" s="122">
        <v>355746</v>
      </c>
      <c r="I211" s="60" t="s">
        <v>64</v>
      </c>
      <c r="J211" s="27"/>
      <c r="K211" s="60" t="s">
        <v>64</v>
      </c>
      <c r="L211" s="60" t="s">
        <v>64</v>
      </c>
      <c r="M211" s="60" t="s">
        <v>64</v>
      </c>
      <c r="N211" s="60"/>
    </row>
    <row r="212" spans="1:14" ht="30" customHeight="1" x14ac:dyDescent="0.15">
      <c r="A212" s="89"/>
      <c r="B212" s="64"/>
      <c r="C212" s="86"/>
      <c r="D212" s="68"/>
      <c r="E212" s="18" t="s">
        <v>423</v>
      </c>
      <c r="F212" s="116"/>
      <c r="G212" s="61"/>
      <c r="H212" s="123"/>
      <c r="I212" s="61"/>
      <c r="J212" s="27"/>
      <c r="K212" s="61"/>
      <c r="L212" s="61"/>
      <c r="M212" s="61"/>
      <c r="N212" s="61"/>
    </row>
    <row r="213" spans="1:14" ht="30" customHeight="1" x14ac:dyDescent="0.15">
      <c r="A213" s="88">
        <v>177</v>
      </c>
      <c r="B213" s="99" t="s">
        <v>421</v>
      </c>
      <c r="C213" s="85" t="s">
        <v>347</v>
      </c>
      <c r="D213" s="84">
        <v>45565</v>
      </c>
      <c r="E213" s="17" t="s">
        <v>424</v>
      </c>
      <c r="F213" s="115" t="s">
        <v>390</v>
      </c>
      <c r="G213" s="60"/>
      <c r="H213" s="126">
        <v>1709455</v>
      </c>
      <c r="I213" s="60" t="s">
        <v>64</v>
      </c>
      <c r="J213" s="27"/>
      <c r="K213" s="60" t="s">
        <v>64</v>
      </c>
      <c r="L213" s="60" t="s">
        <v>64</v>
      </c>
      <c r="M213" s="60" t="s">
        <v>64</v>
      </c>
      <c r="N213" s="60"/>
    </row>
    <row r="214" spans="1:14" ht="30" customHeight="1" x14ac:dyDescent="0.15">
      <c r="A214" s="89"/>
      <c r="B214" s="64"/>
      <c r="C214" s="86"/>
      <c r="D214" s="68"/>
      <c r="E214" s="18" t="s">
        <v>237</v>
      </c>
      <c r="F214" s="116"/>
      <c r="G214" s="61"/>
      <c r="H214" s="74"/>
      <c r="I214" s="61"/>
      <c r="J214" s="27"/>
      <c r="K214" s="61"/>
      <c r="L214" s="61"/>
      <c r="M214" s="61"/>
      <c r="N214" s="61"/>
    </row>
    <row r="215" spans="1:14" ht="30" customHeight="1" x14ac:dyDescent="0.15">
      <c r="A215" s="88">
        <v>178</v>
      </c>
      <c r="B215" s="99" t="s">
        <v>421</v>
      </c>
      <c r="C215" s="85" t="s">
        <v>347</v>
      </c>
      <c r="D215" s="84">
        <v>45565</v>
      </c>
      <c r="E215" s="17" t="s">
        <v>425</v>
      </c>
      <c r="F215" s="115" t="s">
        <v>390</v>
      </c>
      <c r="G215" s="60"/>
      <c r="H215" s="126">
        <v>11409707</v>
      </c>
      <c r="I215" s="60" t="s">
        <v>64</v>
      </c>
      <c r="J215" s="27"/>
      <c r="K215" s="60" t="s">
        <v>64</v>
      </c>
      <c r="L215" s="60" t="s">
        <v>64</v>
      </c>
      <c r="M215" s="60" t="s">
        <v>64</v>
      </c>
      <c r="N215" s="60"/>
    </row>
    <row r="216" spans="1:14" ht="30" customHeight="1" x14ac:dyDescent="0.15">
      <c r="A216" s="89"/>
      <c r="B216" s="64"/>
      <c r="C216" s="86"/>
      <c r="D216" s="68"/>
      <c r="E216" s="18" t="s">
        <v>426</v>
      </c>
      <c r="F216" s="116"/>
      <c r="G216" s="61"/>
      <c r="H216" s="74"/>
      <c r="I216" s="61"/>
      <c r="J216" s="27"/>
      <c r="K216" s="61"/>
      <c r="L216" s="61"/>
      <c r="M216" s="61"/>
      <c r="N216" s="61"/>
    </row>
    <row r="217" spans="1:14" ht="30" customHeight="1" x14ac:dyDescent="0.15">
      <c r="A217" s="88">
        <v>179</v>
      </c>
      <c r="B217" s="99" t="s">
        <v>421</v>
      </c>
      <c r="C217" s="85" t="s">
        <v>347</v>
      </c>
      <c r="D217" s="84">
        <v>45565</v>
      </c>
      <c r="E217" s="17" t="s">
        <v>427</v>
      </c>
      <c r="F217" s="115" t="s">
        <v>390</v>
      </c>
      <c r="G217" s="60"/>
      <c r="H217" s="126">
        <v>2294758</v>
      </c>
      <c r="I217" s="60" t="s">
        <v>64</v>
      </c>
      <c r="J217" s="27"/>
      <c r="K217" s="60" t="s">
        <v>64</v>
      </c>
      <c r="L217" s="60" t="s">
        <v>64</v>
      </c>
      <c r="M217" s="60" t="s">
        <v>64</v>
      </c>
      <c r="N217" s="60"/>
    </row>
    <row r="218" spans="1:14" ht="30" customHeight="1" x14ac:dyDescent="0.15">
      <c r="A218" s="89"/>
      <c r="B218" s="64"/>
      <c r="C218" s="86"/>
      <c r="D218" s="68"/>
      <c r="E218" s="18" t="s">
        <v>225</v>
      </c>
      <c r="F218" s="116"/>
      <c r="G218" s="61"/>
      <c r="H218" s="74"/>
      <c r="I218" s="61"/>
      <c r="J218" s="27"/>
      <c r="K218" s="61"/>
      <c r="L218" s="61"/>
      <c r="M218" s="61"/>
      <c r="N218" s="61"/>
    </row>
    <row r="219" spans="1:14" ht="30" customHeight="1" x14ac:dyDescent="0.15">
      <c r="A219" s="88">
        <v>180</v>
      </c>
      <c r="B219" s="99" t="s">
        <v>421</v>
      </c>
      <c r="C219" s="85" t="s">
        <v>347</v>
      </c>
      <c r="D219" s="84">
        <v>45565</v>
      </c>
      <c r="E219" s="22" t="s">
        <v>428</v>
      </c>
      <c r="F219" s="115" t="s">
        <v>390</v>
      </c>
      <c r="G219" s="88"/>
      <c r="H219" s="97">
        <v>310399964</v>
      </c>
      <c r="I219" s="60" t="s">
        <v>64</v>
      </c>
      <c r="J219" s="27"/>
      <c r="K219" s="60" t="s">
        <v>64</v>
      </c>
      <c r="L219" s="60" t="s">
        <v>64</v>
      </c>
      <c r="M219" s="60" t="s">
        <v>64</v>
      </c>
      <c r="N219" s="88"/>
    </row>
    <row r="220" spans="1:14" ht="30" customHeight="1" x14ac:dyDescent="0.15">
      <c r="A220" s="89"/>
      <c r="B220" s="64"/>
      <c r="C220" s="86"/>
      <c r="D220" s="68"/>
      <c r="E220" s="23" t="s">
        <v>429</v>
      </c>
      <c r="F220" s="116"/>
      <c r="G220" s="89"/>
      <c r="H220" s="98"/>
      <c r="I220" s="61"/>
      <c r="J220" s="27"/>
      <c r="K220" s="61"/>
      <c r="L220" s="61"/>
      <c r="M220" s="61"/>
      <c r="N220" s="89"/>
    </row>
    <row r="221" spans="1:14" ht="30" customHeight="1" x14ac:dyDescent="0.15">
      <c r="A221" s="88">
        <v>181</v>
      </c>
      <c r="B221" s="99" t="s">
        <v>421</v>
      </c>
      <c r="C221" s="85" t="s">
        <v>347</v>
      </c>
      <c r="D221" s="84">
        <v>45565</v>
      </c>
      <c r="E221" s="22" t="s">
        <v>430</v>
      </c>
      <c r="F221" s="115" t="s">
        <v>390</v>
      </c>
      <c r="G221" s="115"/>
      <c r="H221" s="97">
        <v>143876516</v>
      </c>
      <c r="I221" s="60" t="s">
        <v>64</v>
      </c>
      <c r="J221" s="27"/>
      <c r="K221" s="60" t="s">
        <v>64</v>
      </c>
      <c r="L221" s="60" t="s">
        <v>64</v>
      </c>
      <c r="M221" s="60" t="s">
        <v>64</v>
      </c>
      <c r="N221" s="88"/>
    </row>
    <row r="222" spans="1:14" ht="30" customHeight="1" x14ac:dyDescent="0.15">
      <c r="A222" s="89"/>
      <c r="B222" s="64"/>
      <c r="C222" s="86"/>
      <c r="D222" s="68"/>
      <c r="E222" s="23" t="s">
        <v>431</v>
      </c>
      <c r="F222" s="116"/>
      <c r="G222" s="116"/>
      <c r="H222" s="98"/>
      <c r="I222" s="61"/>
      <c r="J222" s="27"/>
      <c r="K222" s="61"/>
      <c r="L222" s="61"/>
      <c r="M222" s="61"/>
      <c r="N222" s="89"/>
    </row>
    <row r="223" spans="1:14" ht="30" customHeight="1" x14ac:dyDescent="0.15">
      <c r="A223" s="88">
        <v>182</v>
      </c>
      <c r="B223" s="132" t="s">
        <v>446</v>
      </c>
      <c r="C223" s="85" t="s">
        <v>347</v>
      </c>
      <c r="D223" s="84">
        <v>45573</v>
      </c>
      <c r="E223" s="22" t="s">
        <v>442</v>
      </c>
      <c r="F223" s="124" t="s">
        <v>388</v>
      </c>
      <c r="G223" s="88"/>
      <c r="H223" s="97">
        <v>1160500</v>
      </c>
      <c r="I223" s="60" t="s">
        <v>64</v>
      </c>
      <c r="J223" s="27"/>
      <c r="K223" s="60" t="s">
        <v>64</v>
      </c>
      <c r="L223" s="60" t="s">
        <v>64</v>
      </c>
      <c r="M223" s="60" t="s">
        <v>64</v>
      </c>
      <c r="N223" s="88"/>
    </row>
    <row r="224" spans="1:14" ht="30" customHeight="1" x14ac:dyDescent="0.15">
      <c r="A224" s="89"/>
      <c r="B224" s="133"/>
      <c r="C224" s="86"/>
      <c r="D224" s="68"/>
      <c r="E224" s="23" t="s">
        <v>441</v>
      </c>
      <c r="F224" s="125"/>
      <c r="G224" s="89"/>
      <c r="H224" s="98"/>
      <c r="I224" s="61"/>
      <c r="J224" s="27"/>
      <c r="K224" s="61"/>
      <c r="L224" s="61"/>
      <c r="M224" s="61"/>
      <c r="N224" s="89"/>
    </row>
    <row r="225" spans="1:14" ht="30" customHeight="1" x14ac:dyDescent="0.15">
      <c r="A225" s="88">
        <v>183</v>
      </c>
      <c r="B225" s="132" t="s">
        <v>445</v>
      </c>
      <c r="C225" s="85" t="s">
        <v>347</v>
      </c>
      <c r="D225" s="84">
        <v>45575</v>
      </c>
      <c r="E225" s="22" t="s">
        <v>31</v>
      </c>
      <c r="F225" s="124" t="s">
        <v>388</v>
      </c>
      <c r="G225" s="88"/>
      <c r="H225" s="97">
        <v>3289000</v>
      </c>
      <c r="I225" s="60" t="s">
        <v>64</v>
      </c>
      <c r="J225" s="27"/>
      <c r="K225" s="60" t="s">
        <v>64</v>
      </c>
      <c r="L225" s="60" t="s">
        <v>64</v>
      </c>
      <c r="M225" s="60" t="s">
        <v>64</v>
      </c>
      <c r="N225" s="88"/>
    </row>
    <row r="226" spans="1:14" ht="30" customHeight="1" x14ac:dyDescent="0.15">
      <c r="A226" s="89"/>
      <c r="B226" s="133"/>
      <c r="C226" s="86"/>
      <c r="D226" s="68"/>
      <c r="E226" s="24" t="s">
        <v>447</v>
      </c>
      <c r="F226" s="125"/>
      <c r="G226" s="89"/>
      <c r="H226" s="98"/>
      <c r="I226" s="61"/>
      <c r="J226" s="27"/>
      <c r="K226" s="61"/>
      <c r="L226" s="61"/>
      <c r="M226" s="61"/>
      <c r="N226" s="89"/>
    </row>
    <row r="227" spans="1:14" ht="30" customHeight="1" x14ac:dyDescent="0.15">
      <c r="A227" s="88">
        <v>184</v>
      </c>
      <c r="B227" s="99" t="s">
        <v>463</v>
      </c>
      <c r="C227" s="85" t="s">
        <v>347</v>
      </c>
      <c r="D227" s="84">
        <v>45611</v>
      </c>
      <c r="E227" s="22" t="s">
        <v>359</v>
      </c>
      <c r="F227" s="115" t="s">
        <v>388</v>
      </c>
      <c r="G227" s="115"/>
      <c r="H227" s="97">
        <v>3256000</v>
      </c>
      <c r="I227" s="60"/>
      <c r="J227" s="27"/>
      <c r="K227" s="60"/>
      <c r="L227" s="60"/>
      <c r="M227" s="60"/>
      <c r="N227" s="60"/>
    </row>
    <row r="228" spans="1:14" ht="30" customHeight="1" x14ac:dyDescent="0.15">
      <c r="A228" s="89"/>
      <c r="B228" s="64"/>
      <c r="C228" s="86"/>
      <c r="D228" s="68"/>
      <c r="E228" s="18" t="s">
        <v>360</v>
      </c>
      <c r="F228" s="116"/>
      <c r="G228" s="116"/>
      <c r="H228" s="98"/>
      <c r="I228" s="61"/>
      <c r="J228" s="27"/>
      <c r="K228" s="61"/>
      <c r="L228" s="61"/>
      <c r="M228" s="61"/>
      <c r="N228" s="61"/>
    </row>
    <row r="229" spans="1:14" ht="30" customHeight="1" x14ac:dyDescent="0.15">
      <c r="A229" s="88">
        <v>185</v>
      </c>
      <c r="B229" s="99" t="s">
        <v>463</v>
      </c>
      <c r="C229" s="85" t="s">
        <v>347</v>
      </c>
      <c r="D229" s="84">
        <v>45611</v>
      </c>
      <c r="E229" s="22" t="s">
        <v>359</v>
      </c>
      <c r="F229" s="115" t="s">
        <v>388</v>
      </c>
      <c r="G229" s="115"/>
      <c r="H229" s="97">
        <v>5610000</v>
      </c>
      <c r="I229" s="60"/>
      <c r="J229" s="27"/>
      <c r="K229" s="60"/>
      <c r="L229" s="60"/>
      <c r="M229" s="60"/>
      <c r="N229" s="60"/>
    </row>
    <row r="230" spans="1:14" ht="30" customHeight="1" x14ac:dyDescent="0.15">
      <c r="A230" s="89"/>
      <c r="B230" s="64"/>
      <c r="C230" s="86"/>
      <c r="D230" s="68"/>
      <c r="E230" s="18" t="s">
        <v>360</v>
      </c>
      <c r="F230" s="116"/>
      <c r="G230" s="116"/>
      <c r="H230" s="98"/>
      <c r="I230" s="61"/>
      <c r="J230" s="27"/>
      <c r="K230" s="61"/>
      <c r="L230" s="61"/>
      <c r="M230" s="61"/>
      <c r="N230" s="61"/>
    </row>
    <row r="231" spans="1:14" ht="30" customHeight="1" x14ac:dyDescent="0.15">
      <c r="A231" s="88">
        <v>186</v>
      </c>
      <c r="B231" s="99" t="s">
        <v>464</v>
      </c>
      <c r="C231" s="85" t="s">
        <v>347</v>
      </c>
      <c r="D231" s="84">
        <v>45611</v>
      </c>
      <c r="E231" s="22" t="s">
        <v>465</v>
      </c>
      <c r="F231" s="115" t="s">
        <v>380</v>
      </c>
      <c r="G231" s="115"/>
      <c r="H231" s="97">
        <v>17600000</v>
      </c>
      <c r="I231" s="60"/>
      <c r="J231" s="27"/>
      <c r="K231" s="60"/>
      <c r="L231" s="60"/>
      <c r="M231" s="60"/>
      <c r="N231" s="60"/>
    </row>
    <row r="232" spans="1:14" ht="30" customHeight="1" x14ac:dyDescent="0.15">
      <c r="A232" s="89"/>
      <c r="B232" s="64"/>
      <c r="C232" s="86"/>
      <c r="D232" s="68"/>
      <c r="E232" s="18" t="s">
        <v>466</v>
      </c>
      <c r="F232" s="116"/>
      <c r="G232" s="116"/>
      <c r="H232" s="98"/>
      <c r="I232" s="61"/>
      <c r="J232" s="27"/>
      <c r="K232" s="61"/>
      <c r="L232" s="61"/>
      <c r="M232" s="61"/>
      <c r="N232" s="61"/>
    </row>
    <row r="233" spans="1:14" ht="30" customHeight="1" x14ac:dyDescent="0.15">
      <c r="A233" s="88">
        <v>187</v>
      </c>
      <c r="B233" s="99" t="s">
        <v>453</v>
      </c>
      <c r="C233" s="85" t="s">
        <v>347</v>
      </c>
      <c r="D233" s="84">
        <v>45611</v>
      </c>
      <c r="E233" s="22" t="s">
        <v>70</v>
      </c>
      <c r="F233" s="124" t="s">
        <v>388</v>
      </c>
      <c r="G233" s="115"/>
      <c r="H233" s="97">
        <v>102960000</v>
      </c>
      <c r="I233" s="60"/>
      <c r="J233" s="27"/>
      <c r="K233" s="60"/>
      <c r="L233" s="60"/>
      <c r="M233" s="60"/>
      <c r="N233" s="60"/>
    </row>
    <row r="234" spans="1:14" ht="30" customHeight="1" x14ac:dyDescent="0.15">
      <c r="A234" s="89"/>
      <c r="B234" s="64"/>
      <c r="C234" s="86"/>
      <c r="D234" s="68"/>
      <c r="E234" s="18" t="s">
        <v>71</v>
      </c>
      <c r="F234" s="125"/>
      <c r="G234" s="116"/>
      <c r="H234" s="98"/>
      <c r="I234" s="61"/>
      <c r="J234" s="27"/>
      <c r="K234" s="61"/>
      <c r="L234" s="61"/>
      <c r="M234" s="61"/>
      <c r="N234" s="61"/>
    </row>
    <row r="235" spans="1:14" ht="30" customHeight="1" x14ac:dyDescent="0.15">
      <c r="A235" s="88">
        <v>188</v>
      </c>
      <c r="B235" s="99" t="s">
        <v>454</v>
      </c>
      <c r="C235" s="85" t="s">
        <v>347</v>
      </c>
      <c r="D235" s="84">
        <v>45626</v>
      </c>
      <c r="E235" s="22" t="s">
        <v>427</v>
      </c>
      <c r="F235" s="124" t="s">
        <v>388</v>
      </c>
      <c r="G235" s="115"/>
      <c r="H235" s="126">
        <v>178549.80000000002</v>
      </c>
      <c r="I235" s="60"/>
      <c r="J235" s="27"/>
      <c r="K235" s="60"/>
      <c r="L235" s="60"/>
      <c r="M235" s="60"/>
      <c r="N235" s="60"/>
    </row>
    <row r="236" spans="1:14" ht="30" customHeight="1" x14ac:dyDescent="0.15">
      <c r="A236" s="89"/>
      <c r="B236" s="64"/>
      <c r="C236" s="86"/>
      <c r="D236" s="68"/>
      <c r="E236" s="18" t="s">
        <v>224</v>
      </c>
      <c r="F236" s="125"/>
      <c r="G236" s="116"/>
      <c r="H236" s="74"/>
      <c r="I236" s="61"/>
      <c r="J236" s="27"/>
      <c r="K236" s="61"/>
      <c r="L236" s="61"/>
      <c r="M236" s="61"/>
      <c r="N236" s="61"/>
    </row>
    <row r="237" spans="1:14" ht="30" customHeight="1" x14ac:dyDescent="0.15">
      <c r="A237" s="88">
        <v>189</v>
      </c>
      <c r="B237" s="99" t="s">
        <v>454</v>
      </c>
      <c r="C237" s="85" t="s">
        <v>347</v>
      </c>
      <c r="D237" s="84">
        <v>45626</v>
      </c>
      <c r="E237" s="22" t="s">
        <v>428</v>
      </c>
      <c r="F237" s="124" t="s">
        <v>388</v>
      </c>
      <c r="G237" s="115"/>
      <c r="H237" s="126">
        <v>1231940.6000000001</v>
      </c>
      <c r="I237" s="60"/>
      <c r="J237" s="27"/>
      <c r="K237" s="60"/>
      <c r="L237" s="60"/>
      <c r="M237" s="60"/>
      <c r="N237" s="60"/>
    </row>
    <row r="238" spans="1:14" ht="30" customHeight="1" x14ac:dyDescent="0.15">
      <c r="A238" s="89"/>
      <c r="B238" s="64"/>
      <c r="C238" s="86"/>
      <c r="D238" s="68"/>
      <c r="E238" s="18" t="s">
        <v>429</v>
      </c>
      <c r="F238" s="125"/>
      <c r="G238" s="116"/>
      <c r="H238" s="74"/>
      <c r="I238" s="61"/>
      <c r="J238" s="27"/>
      <c r="K238" s="61"/>
      <c r="L238" s="61"/>
      <c r="M238" s="61"/>
      <c r="N238" s="61"/>
    </row>
    <row r="239" spans="1:14" ht="30" customHeight="1" x14ac:dyDescent="0.15">
      <c r="A239" s="88">
        <v>190</v>
      </c>
      <c r="B239" s="99" t="s">
        <v>454</v>
      </c>
      <c r="C239" s="85" t="s">
        <v>347</v>
      </c>
      <c r="D239" s="84">
        <v>45626</v>
      </c>
      <c r="E239" s="22" t="s">
        <v>425</v>
      </c>
      <c r="F239" s="124" t="s">
        <v>388</v>
      </c>
      <c r="G239" s="115"/>
      <c r="H239" s="126">
        <v>4500735.8000000007</v>
      </c>
      <c r="I239" s="60"/>
      <c r="J239" s="27"/>
      <c r="K239" s="60"/>
      <c r="L239" s="60"/>
      <c r="M239" s="60"/>
      <c r="N239" s="60"/>
    </row>
    <row r="240" spans="1:14" ht="30" customHeight="1" x14ac:dyDescent="0.15">
      <c r="A240" s="89"/>
      <c r="B240" s="64"/>
      <c r="C240" s="86"/>
      <c r="D240" s="68"/>
      <c r="E240" s="18" t="s">
        <v>426</v>
      </c>
      <c r="F240" s="125"/>
      <c r="G240" s="116"/>
      <c r="H240" s="74"/>
      <c r="I240" s="61"/>
      <c r="J240" s="27"/>
      <c r="K240" s="61"/>
      <c r="L240" s="61"/>
      <c r="M240" s="61"/>
      <c r="N240" s="61"/>
    </row>
    <row r="241" spans="1:14" ht="30" customHeight="1" x14ac:dyDescent="0.15">
      <c r="A241" s="88">
        <v>191</v>
      </c>
      <c r="B241" s="99" t="s">
        <v>454</v>
      </c>
      <c r="C241" s="85" t="s">
        <v>347</v>
      </c>
      <c r="D241" s="84">
        <v>45626</v>
      </c>
      <c r="E241" s="22" t="s">
        <v>430</v>
      </c>
      <c r="F241" s="124" t="s">
        <v>388</v>
      </c>
      <c r="G241" s="115"/>
      <c r="H241" s="126">
        <v>3017574.9999999991</v>
      </c>
      <c r="I241" s="60"/>
      <c r="J241" s="27"/>
      <c r="K241" s="60"/>
      <c r="L241" s="60"/>
      <c r="M241" s="60"/>
      <c r="N241" s="60"/>
    </row>
    <row r="242" spans="1:14" ht="30" customHeight="1" x14ac:dyDescent="0.15">
      <c r="A242" s="89"/>
      <c r="B242" s="64"/>
      <c r="C242" s="86"/>
      <c r="D242" s="68"/>
      <c r="E242" s="18" t="s">
        <v>29</v>
      </c>
      <c r="F242" s="125"/>
      <c r="G242" s="116"/>
      <c r="H242" s="74"/>
      <c r="I242" s="61"/>
      <c r="J242" s="27"/>
      <c r="K242" s="61"/>
      <c r="L242" s="61"/>
      <c r="M242" s="61"/>
      <c r="N242" s="61"/>
    </row>
    <row r="243" spans="1:14" ht="30" customHeight="1" x14ac:dyDescent="0.15">
      <c r="A243" s="88">
        <v>192</v>
      </c>
      <c r="B243" s="99" t="s">
        <v>474</v>
      </c>
      <c r="C243" s="99" t="s">
        <v>472</v>
      </c>
      <c r="D243" s="84">
        <v>45638</v>
      </c>
      <c r="E243" s="22" t="s">
        <v>36</v>
      </c>
      <c r="F243" s="115" t="s">
        <v>380</v>
      </c>
      <c r="G243" s="115"/>
      <c r="H243" s="97">
        <v>3025000</v>
      </c>
      <c r="I243" s="60"/>
      <c r="J243" s="27"/>
      <c r="K243" s="60"/>
      <c r="L243" s="60"/>
      <c r="M243" s="60"/>
      <c r="N243" s="60"/>
    </row>
    <row r="244" spans="1:14" ht="30" customHeight="1" x14ac:dyDescent="0.15">
      <c r="A244" s="89"/>
      <c r="B244" s="64"/>
      <c r="C244" s="64"/>
      <c r="D244" s="68"/>
      <c r="E244" s="18" t="s">
        <v>37</v>
      </c>
      <c r="F244" s="116"/>
      <c r="G244" s="116"/>
      <c r="H244" s="98"/>
      <c r="I244" s="61"/>
      <c r="J244" s="27"/>
      <c r="K244" s="61"/>
      <c r="L244" s="61"/>
      <c r="M244" s="61"/>
      <c r="N244" s="61"/>
    </row>
    <row r="245" spans="1:14" ht="30" customHeight="1" x14ac:dyDescent="0.15">
      <c r="A245" s="88">
        <v>193</v>
      </c>
      <c r="B245" s="99" t="s">
        <v>474</v>
      </c>
      <c r="C245" s="99" t="s">
        <v>472</v>
      </c>
      <c r="D245" s="84">
        <v>45638</v>
      </c>
      <c r="E245" s="22" t="s">
        <v>36</v>
      </c>
      <c r="F245" s="115" t="s">
        <v>380</v>
      </c>
      <c r="G245" s="115"/>
      <c r="H245" s="97">
        <v>5918000</v>
      </c>
      <c r="I245" s="60"/>
      <c r="J245" s="27"/>
      <c r="K245" s="60"/>
      <c r="L245" s="60"/>
      <c r="M245" s="60"/>
      <c r="N245" s="60"/>
    </row>
    <row r="246" spans="1:14" ht="30" customHeight="1" x14ac:dyDescent="0.15">
      <c r="A246" s="89"/>
      <c r="B246" s="64"/>
      <c r="C246" s="64"/>
      <c r="D246" s="68"/>
      <c r="E246" s="18" t="s">
        <v>37</v>
      </c>
      <c r="F246" s="116"/>
      <c r="G246" s="116"/>
      <c r="H246" s="98"/>
      <c r="I246" s="61"/>
      <c r="J246" s="27"/>
      <c r="K246" s="61"/>
      <c r="L246" s="61"/>
      <c r="M246" s="61"/>
      <c r="N246" s="61"/>
    </row>
    <row r="247" spans="1:14" ht="30" customHeight="1" x14ac:dyDescent="0.15">
      <c r="A247" s="88">
        <v>194</v>
      </c>
      <c r="B247" s="99" t="s">
        <v>473</v>
      </c>
      <c r="C247" s="99" t="s">
        <v>472</v>
      </c>
      <c r="D247" s="84">
        <v>45643</v>
      </c>
      <c r="E247" s="22" t="s">
        <v>36</v>
      </c>
      <c r="F247" s="115" t="s">
        <v>390</v>
      </c>
      <c r="G247" s="115"/>
      <c r="H247" s="97">
        <v>27830000</v>
      </c>
      <c r="I247" s="60"/>
      <c r="J247" s="27"/>
      <c r="K247" s="60"/>
      <c r="L247" s="60"/>
      <c r="M247" s="60"/>
      <c r="N247" s="60"/>
    </row>
    <row r="248" spans="1:14" ht="30" customHeight="1" x14ac:dyDescent="0.15">
      <c r="A248" s="89"/>
      <c r="B248" s="64"/>
      <c r="C248" s="64"/>
      <c r="D248" s="68"/>
      <c r="E248" s="18" t="s">
        <v>37</v>
      </c>
      <c r="F248" s="116"/>
      <c r="G248" s="116"/>
      <c r="H248" s="98"/>
      <c r="I248" s="61"/>
      <c r="J248" s="27"/>
      <c r="K248" s="61"/>
      <c r="L248" s="61"/>
      <c r="M248" s="61"/>
      <c r="N248" s="61"/>
    </row>
    <row r="249" spans="1:14" ht="30" customHeight="1" x14ac:dyDescent="0.15">
      <c r="A249" s="88">
        <v>195</v>
      </c>
      <c r="B249" s="63" t="s">
        <v>130</v>
      </c>
      <c r="C249" s="65" t="s">
        <v>471</v>
      </c>
      <c r="D249" s="67">
        <v>45644</v>
      </c>
      <c r="E249" s="10" t="s">
        <v>36</v>
      </c>
      <c r="F249" s="127" t="s">
        <v>388</v>
      </c>
      <c r="G249" s="71" t="s">
        <v>13</v>
      </c>
      <c r="H249" s="129">
        <v>1213573997</v>
      </c>
      <c r="I249" s="60" t="s">
        <v>13</v>
      </c>
      <c r="J249" s="60" t="s">
        <v>13</v>
      </c>
      <c r="K249" s="60" t="s">
        <v>13</v>
      </c>
      <c r="L249" s="60" t="s">
        <v>13</v>
      </c>
      <c r="M249" s="60" t="s">
        <v>13</v>
      </c>
      <c r="N249" s="60"/>
    </row>
    <row r="250" spans="1:14" ht="30" customHeight="1" x14ac:dyDescent="0.15">
      <c r="A250" s="89"/>
      <c r="B250" s="64"/>
      <c r="C250" s="66"/>
      <c r="D250" s="68"/>
      <c r="E250" s="9" t="s">
        <v>37</v>
      </c>
      <c r="F250" s="128"/>
      <c r="G250" s="72"/>
      <c r="H250" s="123"/>
      <c r="I250" s="61"/>
      <c r="J250" s="61"/>
      <c r="K250" s="61"/>
      <c r="L250" s="61"/>
      <c r="M250" s="61"/>
      <c r="N250" s="61"/>
    </row>
    <row r="251" spans="1:14" ht="30" customHeight="1" x14ac:dyDescent="0.15">
      <c r="A251" s="88">
        <v>196</v>
      </c>
      <c r="B251" s="63" t="s">
        <v>470</v>
      </c>
      <c r="C251" s="119" t="s">
        <v>471</v>
      </c>
      <c r="D251" s="67">
        <v>45646</v>
      </c>
      <c r="E251" s="10" t="s">
        <v>106</v>
      </c>
      <c r="F251" s="127" t="s">
        <v>388</v>
      </c>
      <c r="G251" s="71" t="s">
        <v>13</v>
      </c>
      <c r="H251" s="129">
        <v>85668000</v>
      </c>
      <c r="I251" s="60"/>
      <c r="J251" s="27"/>
      <c r="K251" s="60"/>
      <c r="L251" s="60"/>
      <c r="M251" s="60"/>
      <c r="N251" s="60"/>
    </row>
    <row r="252" spans="1:14" ht="30" customHeight="1" x14ac:dyDescent="0.15">
      <c r="A252" s="89"/>
      <c r="B252" s="64"/>
      <c r="C252" s="66"/>
      <c r="D252" s="68"/>
      <c r="E252" s="9" t="s">
        <v>107</v>
      </c>
      <c r="F252" s="128"/>
      <c r="G252" s="72"/>
      <c r="H252" s="123"/>
      <c r="I252" s="61"/>
      <c r="J252" s="27"/>
      <c r="K252" s="61"/>
      <c r="L252" s="61"/>
      <c r="M252" s="61"/>
      <c r="N252" s="61"/>
    </row>
    <row r="253" spans="1:14" ht="30" customHeight="1" x14ac:dyDescent="0.15">
      <c r="A253" s="88">
        <v>197</v>
      </c>
      <c r="B253" s="120" t="s">
        <v>250</v>
      </c>
      <c r="C253" s="85" t="s">
        <v>347</v>
      </c>
      <c r="D253" s="84">
        <v>45652</v>
      </c>
      <c r="E253" s="8" t="s">
        <v>318</v>
      </c>
      <c r="F253" s="115" t="s">
        <v>380</v>
      </c>
      <c r="G253" s="60" t="s">
        <v>64</v>
      </c>
      <c r="H253" s="122">
        <v>6202000</v>
      </c>
      <c r="I253" s="60"/>
      <c r="J253" s="27"/>
      <c r="K253" s="60"/>
      <c r="L253" s="60"/>
      <c r="M253" s="60"/>
      <c r="N253" s="60"/>
    </row>
    <row r="254" spans="1:14" ht="30" customHeight="1" x14ac:dyDescent="0.15">
      <c r="A254" s="89"/>
      <c r="B254" s="121"/>
      <c r="C254" s="86"/>
      <c r="D254" s="68"/>
      <c r="E254" s="9" t="s">
        <v>319</v>
      </c>
      <c r="F254" s="116"/>
      <c r="G254" s="61"/>
      <c r="H254" s="123"/>
      <c r="I254" s="61"/>
      <c r="J254" s="27"/>
      <c r="K254" s="61"/>
      <c r="L254" s="61"/>
      <c r="M254" s="61"/>
      <c r="N254" s="61"/>
    </row>
    <row r="255" spans="1:14" ht="30" customHeight="1" x14ac:dyDescent="0.15">
      <c r="A255" s="88">
        <v>198</v>
      </c>
      <c r="B255" s="87" t="s">
        <v>483</v>
      </c>
      <c r="C255" s="119" t="s">
        <v>471</v>
      </c>
      <c r="D255" s="84">
        <v>45652</v>
      </c>
      <c r="E255" s="5" t="s">
        <v>258</v>
      </c>
      <c r="F255" s="83" t="s">
        <v>387</v>
      </c>
      <c r="G255" s="82" t="s">
        <v>64</v>
      </c>
      <c r="H255" s="81">
        <v>3943500</v>
      </c>
      <c r="I255" s="60"/>
      <c r="J255" s="27"/>
      <c r="K255" s="60"/>
      <c r="L255" s="60"/>
      <c r="M255" s="60"/>
      <c r="N255" s="60"/>
    </row>
    <row r="256" spans="1:14" ht="30" customHeight="1" x14ac:dyDescent="0.15">
      <c r="A256" s="89"/>
      <c r="B256" s="87"/>
      <c r="C256" s="66"/>
      <c r="D256" s="68"/>
      <c r="E256" s="5" t="s">
        <v>257</v>
      </c>
      <c r="F256" s="83"/>
      <c r="G256" s="82"/>
      <c r="H256" s="81"/>
      <c r="I256" s="61"/>
      <c r="J256" s="27"/>
      <c r="K256" s="61"/>
      <c r="L256" s="61"/>
      <c r="M256" s="61"/>
      <c r="N256" s="61"/>
    </row>
    <row r="257" spans="1:14" ht="30" customHeight="1" x14ac:dyDescent="0.15">
      <c r="A257" s="88">
        <v>199</v>
      </c>
      <c r="B257" s="87" t="s">
        <v>484</v>
      </c>
      <c r="C257" s="85" t="s">
        <v>347</v>
      </c>
      <c r="D257" s="84">
        <v>45652</v>
      </c>
      <c r="E257" s="6" t="s">
        <v>63</v>
      </c>
      <c r="F257" s="83" t="s">
        <v>387</v>
      </c>
      <c r="G257" s="82" t="s">
        <v>64</v>
      </c>
      <c r="H257" s="81">
        <v>4306500</v>
      </c>
      <c r="I257" s="60"/>
      <c r="J257" s="27"/>
      <c r="K257" s="60"/>
      <c r="L257" s="60"/>
      <c r="M257" s="60"/>
      <c r="N257" s="60"/>
    </row>
    <row r="258" spans="1:14" ht="30" customHeight="1" x14ac:dyDescent="0.15">
      <c r="A258" s="89"/>
      <c r="B258" s="87"/>
      <c r="C258" s="86"/>
      <c r="D258" s="68"/>
      <c r="E258" s="7" t="s">
        <v>259</v>
      </c>
      <c r="F258" s="83"/>
      <c r="G258" s="82"/>
      <c r="H258" s="81"/>
      <c r="I258" s="61"/>
      <c r="J258" s="27"/>
      <c r="K258" s="61"/>
      <c r="L258" s="61"/>
      <c r="M258" s="61"/>
      <c r="N258" s="61"/>
    </row>
    <row r="259" spans="1:14" ht="30" customHeight="1" x14ac:dyDescent="0.15">
      <c r="A259" s="88">
        <v>200</v>
      </c>
      <c r="B259" s="99" t="s">
        <v>485</v>
      </c>
      <c r="C259" s="85" t="s">
        <v>347</v>
      </c>
      <c r="D259" s="84">
        <v>45680</v>
      </c>
      <c r="E259" s="22" t="s">
        <v>504</v>
      </c>
      <c r="F259" s="83" t="s">
        <v>387</v>
      </c>
      <c r="G259" s="82" t="s">
        <v>64</v>
      </c>
      <c r="H259" s="97">
        <v>2145000</v>
      </c>
      <c r="I259" s="60"/>
      <c r="J259" s="27"/>
      <c r="K259" s="60"/>
      <c r="L259" s="60"/>
      <c r="M259" s="60"/>
      <c r="N259" s="60"/>
    </row>
    <row r="260" spans="1:14" ht="30" customHeight="1" x14ac:dyDescent="0.15">
      <c r="A260" s="89"/>
      <c r="B260" s="64"/>
      <c r="C260" s="86"/>
      <c r="D260" s="68"/>
      <c r="E260" s="18" t="s">
        <v>37</v>
      </c>
      <c r="F260" s="83"/>
      <c r="G260" s="82"/>
      <c r="H260" s="98"/>
      <c r="I260" s="61"/>
      <c r="J260" s="27"/>
      <c r="K260" s="61"/>
      <c r="L260" s="61"/>
      <c r="M260" s="61"/>
      <c r="N260" s="61"/>
    </row>
    <row r="261" spans="1:14" ht="30" customHeight="1" x14ac:dyDescent="0.15">
      <c r="A261" s="88">
        <v>201</v>
      </c>
      <c r="B261" s="99" t="s">
        <v>498</v>
      </c>
      <c r="C261" s="85" t="s">
        <v>347</v>
      </c>
      <c r="D261" s="84">
        <v>45691</v>
      </c>
      <c r="E261" s="22" t="s">
        <v>36</v>
      </c>
      <c r="F261" s="115" t="s">
        <v>380</v>
      </c>
      <c r="G261" s="82" t="s">
        <v>64</v>
      </c>
      <c r="H261" s="97">
        <v>5808000</v>
      </c>
      <c r="I261" s="60"/>
      <c r="J261" s="27"/>
      <c r="K261" s="60"/>
      <c r="L261" s="60"/>
      <c r="M261" s="60"/>
      <c r="N261" s="60"/>
    </row>
    <row r="262" spans="1:14" ht="30" customHeight="1" x14ac:dyDescent="0.15">
      <c r="A262" s="89"/>
      <c r="B262" s="64"/>
      <c r="C262" s="86"/>
      <c r="D262" s="68"/>
      <c r="E262" s="18" t="s">
        <v>37</v>
      </c>
      <c r="F262" s="116"/>
      <c r="G262" s="82"/>
      <c r="H262" s="98"/>
      <c r="I262" s="61"/>
      <c r="J262" s="27"/>
      <c r="K262" s="61"/>
      <c r="L262" s="61"/>
      <c r="M262" s="61"/>
      <c r="N262" s="61"/>
    </row>
    <row r="263" spans="1:14" ht="30" customHeight="1" x14ac:dyDescent="0.15">
      <c r="A263" s="88">
        <v>202</v>
      </c>
      <c r="B263" s="95" t="s">
        <v>495</v>
      </c>
      <c r="C263" s="85" t="s">
        <v>347</v>
      </c>
      <c r="D263" s="93">
        <v>45698</v>
      </c>
      <c r="E263" s="37" t="s">
        <v>129</v>
      </c>
      <c r="F263" s="92" t="s">
        <v>387</v>
      </c>
      <c r="G263" s="82" t="s">
        <v>64</v>
      </c>
      <c r="H263" s="90">
        <v>12630000</v>
      </c>
      <c r="I263" s="100"/>
      <c r="J263" s="32"/>
      <c r="K263" s="100"/>
      <c r="L263" s="100"/>
      <c r="M263" s="100"/>
      <c r="N263" s="100"/>
    </row>
    <row r="264" spans="1:14" ht="30" customHeight="1" x14ac:dyDescent="0.15">
      <c r="A264" s="89"/>
      <c r="B264" s="96"/>
      <c r="C264" s="86"/>
      <c r="D264" s="94"/>
      <c r="E264" s="18" t="s">
        <v>494</v>
      </c>
      <c r="F264" s="92"/>
      <c r="G264" s="82"/>
      <c r="H264" s="91"/>
      <c r="I264" s="101"/>
      <c r="J264" s="32"/>
      <c r="K264" s="101"/>
      <c r="L264" s="101"/>
      <c r="M264" s="101"/>
      <c r="N264" s="101"/>
    </row>
    <row r="265" spans="1:14" ht="30" customHeight="1" x14ac:dyDescent="0.15">
      <c r="A265" s="88">
        <v>203</v>
      </c>
      <c r="B265" s="95" t="s">
        <v>495</v>
      </c>
      <c r="C265" s="85" t="s">
        <v>347</v>
      </c>
      <c r="D265" s="93">
        <v>45698</v>
      </c>
      <c r="E265" s="22" t="s">
        <v>36</v>
      </c>
      <c r="F265" s="92" t="s">
        <v>387</v>
      </c>
      <c r="G265" s="82" t="s">
        <v>64</v>
      </c>
      <c r="H265" s="97">
        <v>3980000</v>
      </c>
      <c r="I265" s="60"/>
      <c r="J265" s="27"/>
      <c r="K265" s="60"/>
      <c r="L265" s="60"/>
      <c r="M265" s="60"/>
      <c r="N265" s="60"/>
    </row>
    <row r="266" spans="1:14" ht="30" customHeight="1" x14ac:dyDescent="0.15">
      <c r="A266" s="89"/>
      <c r="B266" s="96"/>
      <c r="C266" s="86"/>
      <c r="D266" s="94"/>
      <c r="E266" s="18" t="s">
        <v>37</v>
      </c>
      <c r="F266" s="92"/>
      <c r="G266" s="82"/>
      <c r="H266" s="98"/>
      <c r="I266" s="61"/>
      <c r="J266" s="27"/>
      <c r="K266" s="61"/>
      <c r="L266" s="61"/>
      <c r="M266" s="61"/>
      <c r="N266" s="61"/>
    </row>
    <row r="267" spans="1:14" s="47" customFormat="1" ht="30" customHeight="1" x14ac:dyDescent="0.15">
      <c r="A267" s="88">
        <v>204</v>
      </c>
      <c r="B267" s="95" t="s">
        <v>490</v>
      </c>
      <c r="C267" s="85" t="s">
        <v>347</v>
      </c>
      <c r="D267" s="93">
        <v>45701</v>
      </c>
      <c r="E267" s="15" t="s">
        <v>39</v>
      </c>
      <c r="F267" s="92" t="s">
        <v>387</v>
      </c>
      <c r="G267" s="82" t="s">
        <v>64</v>
      </c>
      <c r="H267" s="90">
        <v>1276000</v>
      </c>
      <c r="I267" s="100"/>
      <c r="J267" s="32"/>
      <c r="K267" s="100"/>
      <c r="L267" s="100"/>
      <c r="M267" s="100"/>
      <c r="N267" s="100"/>
    </row>
    <row r="268" spans="1:14" s="47" customFormat="1" ht="30" customHeight="1" x14ac:dyDescent="0.15">
      <c r="A268" s="89"/>
      <c r="B268" s="96"/>
      <c r="C268" s="86"/>
      <c r="D268" s="94"/>
      <c r="E268" s="20" t="s">
        <v>374</v>
      </c>
      <c r="F268" s="92"/>
      <c r="G268" s="82"/>
      <c r="H268" s="91"/>
      <c r="I268" s="101"/>
      <c r="J268" s="32"/>
      <c r="K268" s="101"/>
      <c r="L268" s="101"/>
      <c r="M268" s="101"/>
      <c r="N268" s="101"/>
    </row>
    <row r="269" spans="1:14" ht="30" customHeight="1" x14ac:dyDescent="0.15">
      <c r="A269" s="88">
        <v>205</v>
      </c>
      <c r="B269" s="99" t="s">
        <v>102</v>
      </c>
      <c r="C269" s="85" t="s">
        <v>347</v>
      </c>
      <c r="D269" s="84">
        <v>45707</v>
      </c>
      <c r="E269" s="38" t="s">
        <v>496</v>
      </c>
      <c r="F269" s="115" t="s">
        <v>390</v>
      </c>
      <c r="G269" s="82" t="s">
        <v>64</v>
      </c>
      <c r="H269" s="97">
        <v>69962555</v>
      </c>
      <c r="I269" s="60"/>
      <c r="J269" s="27"/>
      <c r="K269" s="60"/>
      <c r="L269" s="60"/>
      <c r="M269" s="60"/>
      <c r="N269" s="60"/>
    </row>
    <row r="270" spans="1:14" ht="30" customHeight="1" x14ac:dyDescent="0.15">
      <c r="A270" s="89"/>
      <c r="B270" s="64"/>
      <c r="C270" s="86"/>
      <c r="D270" s="68"/>
      <c r="E270" s="18" t="s">
        <v>497</v>
      </c>
      <c r="F270" s="116"/>
      <c r="G270" s="82"/>
      <c r="H270" s="98"/>
      <c r="I270" s="61"/>
      <c r="J270" s="27"/>
      <c r="K270" s="61"/>
      <c r="L270" s="61"/>
      <c r="M270" s="61"/>
      <c r="N270" s="61"/>
    </row>
    <row r="271" spans="1:14" ht="30" customHeight="1" x14ac:dyDescent="0.15">
      <c r="A271" s="88">
        <v>206</v>
      </c>
      <c r="B271" s="113" t="s">
        <v>518</v>
      </c>
      <c r="C271" s="111" t="s">
        <v>347</v>
      </c>
      <c r="D271" s="109">
        <v>45719</v>
      </c>
      <c r="E271" s="48" t="s">
        <v>438</v>
      </c>
      <c r="F271" s="107" t="s">
        <v>390</v>
      </c>
      <c r="G271" s="107"/>
      <c r="H271" s="104">
        <v>57420000</v>
      </c>
      <c r="I271" s="102"/>
      <c r="J271" s="59"/>
      <c r="K271" s="102"/>
      <c r="L271" s="102"/>
      <c r="M271" s="102"/>
      <c r="N271" s="102"/>
    </row>
    <row r="272" spans="1:14" ht="30" customHeight="1" x14ac:dyDescent="0.15">
      <c r="A272" s="89"/>
      <c r="B272" s="114"/>
      <c r="C272" s="112"/>
      <c r="D272" s="110"/>
      <c r="E272" s="51" t="s">
        <v>439</v>
      </c>
      <c r="F272" s="108"/>
      <c r="G272" s="108"/>
      <c r="H272" s="105"/>
      <c r="I272" s="103"/>
      <c r="J272" s="59"/>
      <c r="K272" s="103"/>
      <c r="L272" s="103"/>
      <c r="M272" s="103"/>
      <c r="N272" s="103"/>
    </row>
    <row r="273" spans="1:14" ht="30" customHeight="1" x14ac:dyDescent="0.15">
      <c r="A273" s="88">
        <v>207</v>
      </c>
      <c r="B273" s="113" t="s">
        <v>505</v>
      </c>
      <c r="C273" s="111" t="s">
        <v>347</v>
      </c>
      <c r="D273" s="109">
        <v>45723</v>
      </c>
      <c r="E273" s="48" t="s">
        <v>428</v>
      </c>
      <c r="F273" s="107" t="s">
        <v>380</v>
      </c>
      <c r="G273" s="106" t="s">
        <v>64</v>
      </c>
      <c r="H273" s="117">
        <v>177109</v>
      </c>
      <c r="I273" s="102"/>
      <c r="J273" s="55"/>
      <c r="K273" s="102"/>
      <c r="L273" s="102"/>
      <c r="M273" s="102"/>
      <c r="N273" s="102"/>
    </row>
    <row r="274" spans="1:14" ht="30" customHeight="1" x14ac:dyDescent="0.15">
      <c r="A274" s="89"/>
      <c r="B274" s="114"/>
      <c r="C274" s="112"/>
      <c r="D274" s="110"/>
      <c r="E274" s="51" t="s">
        <v>429</v>
      </c>
      <c r="F274" s="108"/>
      <c r="G274" s="106"/>
      <c r="H274" s="118"/>
      <c r="I274" s="103"/>
      <c r="J274" s="55"/>
      <c r="K274" s="103"/>
      <c r="L274" s="103"/>
      <c r="M274" s="103"/>
      <c r="N274" s="103"/>
    </row>
    <row r="275" spans="1:14" ht="30" customHeight="1" x14ac:dyDescent="0.15">
      <c r="A275" s="88">
        <v>208</v>
      </c>
      <c r="B275" s="113" t="s">
        <v>505</v>
      </c>
      <c r="C275" s="111" t="s">
        <v>347</v>
      </c>
      <c r="D275" s="109">
        <v>45723</v>
      </c>
      <c r="E275" s="48" t="s">
        <v>427</v>
      </c>
      <c r="F275" s="107" t="s">
        <v>380</v>
      </c>
      <c r="G275" s="106" t="s">
        <v>64</v>
      </c>
      <c r="H275" s="104">
        <v>2919024</v>
      </c>
      <c r="I275" s="102"/>
      <c r="J275" s="55"/>
      <c r="K275" s="102"/>
      <c r="L275" s="102"/>
      <c r="M275" s="102"/>
      <c r="N275" s="102"/>
    </row>
    <row r="276" spans="1:14" ht="30" customHeight="1" x14ac:dyDescent="0.15">
      <c r="A276" s="89"/>
      <c r="B276" s="114"/>
      <c r="C276" s="112"/>
      <c r="D276" s="110"/>
      <c r="E276" s="51" t="s">
        <v>225</v>
      </c>
      <c r="F276" s="108"/>
      <c r="G276" s="106"/>
      <c r="H276" s="105"/>
      <c r="I276" s="103"/>
      <c r="J276" s="55"/>
      <c r="K276" s="103"/>
      <c r="L276" s="103"/>
      <c r="M276" s="103"/>
      <c r="N276" s="103"/>
    </row>
    <row r="277" spans="1:14" ht="30" customHeight="1" x14ac:dyDescent="0.15">
      <c r="A277" s="88">
        <v>209</v>
      </c>
      <c r="B277" s="113" t="s">
        <v>505</v>
      </c>
      <c r="C277" s="111" t="s">
        <v>347</v>
      </c>
      <c r="D277" s="109">
        <v>45723</v>
      </c>
      <c r="E277" s="48" t="s">
        <v>506</v>
      </c>
      <c r="F277" s="107" t="s">
        <v>380</v>
      </c>
      <c r="G277" s="106" t="s">
        <v>64</v>
      </c>
      <c r="H277" s="104">
        <v>4474973</v>
      </c>
      <c r="I277" s="102"/>
      <c r="J277" s="55"/>
      <c r="K277" s="102"/>
      <c r="L277" s="102"/>
      <c r="M277" s="102"/>
      <c r="N277" s="102"/>
    </row>
    <row r="278" spans="1:14" ht="30" customHeight="1" x14ac:dyDescent="0.15">
      <c r="A278" s="89"/>
      <c r="B278" s="114"/>
      <c r="C278" s="112"/>
      <c r="D278" s="110"/>
      <c r="E278" s="51" t="s">
        <v>507</v>
      </c>
      <c r="F278" s="108"/>
      <c r="G278" s="106"/>
      <c r="H278" s="105"/>
      <c r="I278" s="103"/>
      <c r="J278" s="55"/>
      <c r="K278" s="103"/>
      <c r="L278" s="103"/>
      <c r="M278" s="103"/>
      <c r="N278" s="103"/>
    </row>
    <row r="279" spans="1:14" s="50" customFormat="1" ht="30" customHeight="1" x14ac:dyDescent="0.15">
      <c r="A279" s="88">
        <v>210</v>
      </c>
      <c r="B279" s="113" t="s">
        <v>503</v>
      </c>
      <c r="C279" s="111" t="s">
        <v>347</v>
      </c>
      <c r="D279" s="109">
        <v>45729</v>
      </c>
      <c r="E279" s="48" t="s">
        <v>500</v>
      </c>
      <c r="F279" s="107" t="s">
        <v>380</v>
      </c>
      <c r="G279" s="106" t="s">
        <v>64</v>
      </c>
      <c r="H279" s="104">
        <v>11000000</v>
      </c>
      <c r="I279" s="102"/>
      <c r="J279" s="49"/>
      <c r="K279" s="102"/>
      <c r="L279" s="102"/>
      <c r="M279" s="102"/>
      <c r="N279" s="102"/>
    </row>
    <row r="280" spans="1:14" s="50" customFormat="1" ht="30" customHeight="1" x14ac:dyDescent="0.15">
      <c r="A280" s="89"/>
      <c r="B280" s="114"/>
      <c r="C280" s="112"/>
      <c r="D280" s="110"/>
      <c r="E280" s="51" t="s">
        <v>499</v>
      </c>
      <c r="F280" s="108"/>
      <c r="G280" s="106"/>
      <c r="H280" s="105"/>
      <c r="I280" s="103"/>
      <c r="J280" s="49"/>
      <c r="K280" s="103"/>
      <c r="L280" s="103"/>
      <c r="M280" s="103"/>
      <c r="N280" s="103"/>
    </row>
    <row r="281" spans="1:14" s="50" customFormat="1" ht="30" customHeight="1" x14ac:dyDescent="0.15">
      <c r="A281" s="88">
        <v>211</v>
      </c>
      <c r="B281" s="113" t="s">
        <v>508</v>
      </c>
      <c r="C281" s="111" t="s">
        <v>347</v>
      </c>
      <c r="D281" s="109">
        <v>45737</v>
      </c>
      <c r="E281" s="48" t="s">
        <v>509</v>
      </c>
      <c r="F281" s="107" t="s">
        <v>380</v>
      </c>
      <c r="G281" s="107"/>
      <c r="H281" s="104">
        <v>8448000</v>
      </c>
      <c r="I281" s="102"/>
      <c r="J281" s="56"/>
      <c r="K281" s="102"/>
      <c r="L281" s="102"/>
      <c r="M281" s="102"/>
      <c r="N281" s="102"/>
    </row>
    <row r="282" spans="1:14" s="50" customFormat="1" ht="30" customHeight="1" x14ac:dyDescent="0.15">
      <c r="A282" s="89"/>
      <c r="B282" s="114"/>
      <c r="C282" s="112"/>
      <c r="D282" s="110"/>
      <c r="E282" s="51" t="s">
        <v>510</v>
      </c>
      <c r="F282" s="108"/>
      <c r="G282" s="108"/>
      <c r="H282" s="105"/>
      <c r="I282" s="103"/>
      <c r="J282" s="56"/>
      <c r="K282" s="103"/>
      <c r="L282" s="103"/>
      <c r="M282" s="103"/>
      <c r="N282" s="103"/>
    </row>
    <row r="283" spans="1:14" ht="30" customHeight="1" x14ac:dyDescent="0.15">
      <c r="A283" s="88">
        <v>212</v>
      </c>
      <c r="B283" s="113" t="s">
        <v>519</v>
      </c>
      <c r="C283" s="111" t="s">
        <v>347</v>
      </c>
      <c r="D283" s="109">
        <v>45740</v>
      </c>
      <c r="E283" s="48" t="s">
        <v>129</v>
      </c>
      <c r="F283" s="107" t="s">
        <v>380</v>
      </c>
      <c r="G283" s="107"/>
      <c r="H283" s="104">
        <v>7084000</v>
      </c>
      <c r="I283" s="102"/>
      <c r="J283" s="59"/>
      <c r="K283" s="102"/>
      <c r="L283" s="102"/>
      <c r="M283" s="102"/>
      <c r="N283" s="102"/>
    </row>
    <row r="284" spans="1:14" ht="30" customHeight="1" x14ac:dyDescent="0.15">
      <c r="A284" s="89"/>
      <c r="B284" s="114"/>
      <c r="C284" s="112"/>
      <c r="D284" s="110"/>
      <c r="E284" s="51" t="s">
        <v>494</v>
      </c>
      <c r="F284" s="108"/>
      <c r="G284" s="108"/>
      <c r="H284" s="105"/>
      <c r="I284" s="103"/>
      <c r="J284" s="59"/>
      <c r="K284" s="103"/>
      <c r="L284" s="103"/>
      <c r="M284" s="103"/>
      <c r="N284" s="103"/>
    </row>
    <row r="285" spans="1:14" s="50" customFormat="1" ht="30" customHeight="1" x14ac:dyDescent="0.15">
      <c r="A285" s="88">
        <v>213</v>
      </c>
      <c r="B285" s="162" t="s">
        <v>511</v>
      </c>
      <c r="C285" s="111" t="s">
        <v>347</v>
      </c>
      <c r="D285" s="109">
        <v>45741</v>
      </c>
      <c r="E285" s="57" t="s">
        <v>141</v>
      </c>
      <c r="F285" s="164" t="s">
        <v>389</v>
      </c>
      <c r="G285" s="102" t="s">
        <v>64</v>
      </c>
      <c r="H285" s="166">
        <v>5605600</v>
      </c>
      <c r="I285" s="102"/>
      <c r="J285" s="56"/>
      <c r="K285" s="102"/>
      <c r="L285" s="102"/>
      <c r="M285" s="102"/>
      <c r="N285" s="102"/>
    </row>
    <row r="286" spans="1:14" s="50" customFormat="1" ht="30" customHeight="1" x14ac:dyDescent="0.15">
      <c r="A286" s="89"/>
      <c r="B286" s="163"/>
      <c r="C286" s="112"/>
      <c r="D286" s="110"/>
      <c r="E286" s="58" t="s">
        <v>142</v>
      </c>
      <c r="F286" s="165"/>
      <c r="G286" s="103"/>
      <c r="H286" s="167"/>
      <c r="I286" s="103"/>
      <c r="J286" s="56"/>
      <c r="K286" s="103"/>
      <c r="L286" s="103"/>
      <c r="M286" s="103"/>
      <c r="N286" s="103"/>
    </row>
    <row r="287" spans="1:14" ht="30" customHeight="1" x14ac:dyDescent="0.15">
      <c r="A287" s="88"/>
      <c r="B287" s="99"/>
      <c r="C287" s="99"/>
      <c r="D287" s="84"/>
      <c r="E287" s="22"/>
      <c r="F287" s="115"/>
      <c r="G287" s="115"/>
      <c r="H287" s="97"/>
      <c r="I287" s="60"/>
      <c r="J287" s="54"/>
      <c r="K287" s="60"/>
      <c r="L287" s="60"/>
      <c r="M287" s="60"/>
      <c r="N287" s="60"/>
    </row>
    <row r="288" spans="1:14" ht="30" customHeight="1" x14ac:dyDescent="0.15">
      <c r="A288" s="89"/>
      <c r="B288" s="64"/>
      <c r="C288" s="64"/>
      <c r="D288" s="68"/>
      <c r="E288" s="18"/>
      <c r="F288" s="116"/>
      <c r="G288" s="116"/>
      <c r="H288" s="98"/>
      <c r="I288" s="61"/>
      <c r="J288" s="54"/>
      <c r="K288" s="61"/>
      <c r="L288" s="61"/>
      <c r="M288" s="61"/>
      <c r="N288" s="61"/>
    </row>
    <row r="289" spans="1:14" ht="30" customHeight="1" x14ac:dyDescent="0.15">
      <c r="A289" s="88"/>
      <c r="B289" s="99"/>
      <c r="C289" s="99"/>
      <c r="D289" s="84"/>
      <c r="E289" s="22"/>
      <c r="F289" s="115"/>
      <c r="G289" s="115"/>
      <c r="H289" s="97"/>
      <c r="I289" s="60"/>
      <c r="J289" s="54"/>
      <c r="K289" s="60"/>
      <c r="L289" s="60"/>
      <c r="M289" s="60"/>
      <c r="N289" s="60"/>
    </row>
    <row r="290" spans="1:14" ht="30" customHeight="1" x14ac:dyDescent="0.15">
      <c r="A290" s="89"/>
      <c r="B290" s="64"/>
      <c r="C290" s="64"/>
      <c r="D290" s="68"/>
      <c r="E290" s="18"/>
      <c r="F290" s="116"/>
      <c r="G290" s="116"/>
      <c r="H290" s="98"/>
      <c r="I290" s="61"/>
      <c r="J290" s="54"/>
      <c r="K290" s="61"/>
      <c r="L290" s="61"/>
      <c r="M290" s="61"/>
      <c r="N290" s="61"/>
    </row>
    <row r="291" spans="1:14" ht="30" customHeight="1" x14ac:dyDescent="0.15">
      <c r="A291" s="88"/>
      <c r="B291" s="99"/>
      <c r="C291" s="99"/>
      <c r="D291" s="84"/>
      <c r="E291" s="22"/>
      <c r="F291" s="115"/>
      <c r="G291" s="115"/>
      <c r="H291" s="97"/>
      <c r="I291" s="60"/>
      <c r="J291" s="54"/>
      <c r="K291" s="60"/>
      <c r="L291" s="60"/>
      <c r="M291" s="60"/>
      <c r="N291" s="60"/>
    </row>
    <row r="292" spans="1:14" ht="30" customHeight="1" x14ac:dyDescent="0.15">
      <c r="A292" s="89"/>
      <c r="B292" s="64"/>
      <c r="C292" s="64"/>
      <c r="D292" s="68"/>
      <c r="E292" s="18"/>
      <c r="F292" s="116"/>
      <c r="G292" s="116"/>
      <c r="H292" s="98"/>
      <c r="I292" s="61"/>
      <c r="J292" s="54"/>
      <c r="K292" s="61"/>
      <c r="L292" s="61"/>
      <c r="M292" s="61"/>
      <c r="N292" s="61"/>
    </row>
    <row r="293" spans="1:14" ht="30" customHeight="1" x14ac:dyDescent="0.15">
      <c r="A293" s="88"/>
      <c r="B293" s="99"/>
      <c r="C293" s="99"/>
      <c r="D293" s="84"/>
      <c r="E293" s="22"/>
      <c r="F293" s="115"/>
      <c r="G293" s="115"/>
      <c r="H293" s="97"/>
      <c r="I293" s="60"/>
      <c r="J293" s="54"/>
      <c r="K293" s="60"/>
      <c r="L293" s="60"/>
      <c r="M293" s="60"/>
      <c r="N293" s="60"/>
    </row>
    <row r="294" spans="1:14" ht="30" customHeight="1" x14ac:dyDescent="0.15">
      <c r="A294" s="89"/>
      <c r="B294" s="64"/>
      <c r="C294" s="64"/>
      <c r="D294" s="68"/>
      <c r="E294" s="18"/>
      <c r="F294" s="116"/>
      <c r="G294" s="116"/>
      <c r="H294" s="98"/>
      <c r="I294" s="61"/>
      <c r="J294" s="54"/>
      <c r="K294" s="61"/>
      <c r="L294" s="61"/>
      <c r="M294" s="61"/>
      <c r="N294" s="61"/>
    </row>
    <row r="295" spans="1:14" ht="30" customHeight="1" x14ac:dyDescent="0.15">
      <c r="A295" s="88"/>
      <c r="B295" s="99"/>
      <c r="C295" s="99"/>
      <c r="D295" s="84"/>
      <c r="E295" s="22"/>
      <c r="F295" s="115"/>
      <c r="G295" s="115"/>
      <c r="H295" s="97"/>
      <c r="I295" s="60"/>
      <c r="J295" s="54"/>
      <c r="K295" s="60"/>
      <c r="L295" s="60"/>
      <c r="M295" s="60"/>
      <c r="N295" s="60"/>
    </row>
    <row r="296" spans="1:14" ht="30" customHeight="1" x14ac:dyDescent="0.15">
      <c r="A296" s="89"/>
      <c r="B296" s="64"/>
      <c r="C296" s="64"/>
      <c r="D296" s="68"/>
      <c r="E296" s="18"/>
      <c r="F296" s="116"/>
      <c r="G296" s="116"/>
      <c r="H296" s="98"/>
      <c r="I296" s="61"/>
      <c r="J296" s="54"/>
      <c r="K296" s="61"/>
      <c r="L296" s="61"/>
      <c r="M296" s="61"/>
      <c r="N296" s="61"/>
    </row>
    <row r="297" spans="1:14" ht="30" customHeight="1" x14ac:dyDescent="0.15">
      <c r="A297" s="88"/>
      <c r="B297" s="99"/>
      <c r="C297" s="99"/>
      <c r="D297" s="84"/>
      <c r="E297" s="22"/>
      <c r="F297" s="115"/>
      <c r="G297" s="115"/>
      <c r="H297" s="97"/>
      <c r="I297" s="60"/>
      <c r="J297" s="54"/>
      <c r="K297" s="60"/>
      <c r="L297" s="60"/>
      <c r="M297" s="60"/>
      <c r="N297" s="60"/>
    </row>
    <row r="298" spans="1:14" ht="30" customHeight="1" x14ac:dyDescent="0.15">
      <c r="A298" s="89"/>
      <c r="B298" s="64"/>
      <c r="C298" s="64"/>
      <c r="D298" s="68"/>
      <c r="E298" s="18"/>
      <c r="F298" s="116"/>
      <c r="G298" s="116"/>
      <c r="H298" s="98"/>
      <c r="I298" s="61"/>
      <c r="J298" s="54"/>
      <c r="K298" s="61"/>
      <c r="L298" s="61"/>
      <c r="M298" s="61"/>
      <c r="N298" s="61"/>
    </row>
    <row r="299" spans="1:14" ht="30" customHeight="1" x14ac:dyDescent="0.15">
      <c r="A299" s="88"/>
      <c r="B299" s="99"/>
      <c r="C299" s="99"/>
      <c r="D299" s="84"/>
      <c r="E299" s="22"/>
      <c r="F299" s="115"/>
      <c r="G299" s="115"/>
      <c r="H299" s="97"/>
      <c r="I299" s="60"/>
      <c r="J299" s="54"/>
      <c r="K299" s="60"/>
      <c r="L299" s="60"/>
      <c r="M299" s="60"/>
      <c r="N299" s="60"/>
    </row>
    <row r="300" spans="1:14" ht="30" customHeight="1" x14ac:dyDescent="0.15">
      <c r="A300" s="89"/>
      <c r="B300" s="64"/>
      <c r="C300" s="64"/>
      <c r="D300" s="68"/>
      <c r="E300" s="18"/>
      <c r="F300" s="116"/>
      <c r="G300" s="116"/>
      <c r="H300" s="98"/>
      <c r="I300" s="61"/>
      <c r="J300" s="54"/>
      <c r="K300" s="61"/>
      <c r="L300" s="61"/>
      <c r="M300" s="61"/>
      <c r="N300" s="61"/>
    </row>
  </sheetData>
  <autoFilter ref="A4:N186" xr:uid="{00000000-0009-0000-0000-000001000000}"/>
  <mergeCells count="1877">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K299:K300"/>
    <mergeCell ref="L299:L300"/>
    <mergeCell ref="M299:M300"/>
    <mergeCell ref="N299:N300"/>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K235:K236"/>
    <mergeCell ref="L235:L236"/>
    <mergeCell ref="M235:M236"/>
    <mergeCell ref="N235:N236"/>
    <mergeCell ref="A237:A238"/>
    <mergeCell ref="B237:B238"/>
    <mergeCell ref="C237:C238"/>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3" zoomScale="85" zoomScaleNormal="100" zoomScaleSheetLayoutView="85" workbookViewId="0">
      <selection activeCell="F29" sqref="F29:F30"/>
    </sheetView>
  </sheetViews>
  <sheetFormatPr defaultRowHeight="12" x14ac:dyDescent="0.15"/>
  <cols>
    <col min="1" max="1" width="9" style="1"/>
    <col min="2" max="2" width="27" style="1" customWidth="1"/>
    <col min="3" max="3" width="28.75" style="1" bestFit="1" customWidth="1"/>
    <col min="4" max="4" width="16.625" style="45" customWidth="1"/>
    <col min="5" max="5" width="24.625" style="1" customWidth="1"/>
    <col min="6" max="6" width="24.75" style="1" customWidth="1"/>
    <col min="7" max="7" width="10.625" style="46" customWidth="1"/>
    <col min="8" max="8" width="15.75" style="42" customWidth="1"/>
    <col min="9" max="9" width="9.75" style="1" bestFit="1" customWidth="1"/>
    <col min="10" max="14" width="10.625" style="1" customWidth="1"/>
    <col min="15" max="16384" width="9" style="1"/>
  </cols>
  <sheetData>
    <row r="1" spans="1:14" ht="41.25" customHeight="1" x14ac:dyDescent="0.15">
      <c r="B1" s="44" t="s">
        <v>20</v>
      </c>
    </row>
    <row r="3" spans="1:14" x14ac:dyDescent="0.15">
      <c r="B3" s="75" t="s">
        <v>10</v>
      </c>
      <c r="C3" s="75" t="s">
        <v>11</v>
      </c>
      <c r="D3" s="79" t="s">
        <v>1</v>
      </c>
      <c r="E3" s="75" t="s">
        <v>16</v>
      </c>
      <c r="F3" s="75" t="s">
        <v>14</v>
      </c>
      <c r="G3" s="77" t="s">
        <v>2</v>
      </c>
      <c r="H3" s="77" t="s">
        <v>3</v>
      </c>
      <c r="I3" s="75" t="s">
        <v>12</v>
      </c>
      <c r="J3" s="75" t="s">
        <v>15</v>
      </c>
      <c r="K3" s="75" t="s">
        <v>4</v>
      </c>
      <c r="L3" s="75"/>
      <c r="M3" s="75"/>
      <c r="N3" s="75" t="s">
        <v>5</v>
      </c>
    </row>
    <row r="4" spans="1:14" ht="36.75" thickBot="1" x14ac:dyDescent="0.2">
      <c r="B4" s="76"/>
      <c r="C4" s="76"/>
      <c r="D4" s="80"/>
      <c r="E4" s="76"/>
      <c r="F4" s="76"/>
      <c r="G4" s="78"/>
      <c r="H4" s="78"/>
      <c r="I4" s="76"/>
      <c r="J4" s="76"/>
      <c r="K4" s="43" t="s">
        <v>6</v>
      </c>
      <c r="L4" s="43" t="s">
        <v>7</v>
      </c>
      <c r="M4" s="43" t="s">
        <v>8</v>
      </c>
      <c r="N4" s="76"/>
    </row>
    <row r="5" spans="1:14" ht="30" customHeight="1" thickTop="1" x14ac:dyDescent="0.15">
      <c r="A5" s="62">
        <v>9</v>
      </c>
      <c r="B5" s="63" t="s">
        <v>112</v>
      </c>
      <c r="C5" s="119" t="s">
        <v>21</v>
      </c>
      <c r="D5" s="67">
        <v>44963</v>
      </c>
      <c r="E5" s="3" t="s">
        <v>111</v>
      </c>
      <c r="F5" s="175" t="s">
        <v>62</v>
      </c>
      <c r="G5" s="148" t="s">
        <v>13</v>
      </c>
      <c r="H5" s="73">
        <v>1298000</v>
      </c>
      <c r="I5" s="60" t="s">
        <v>13</v>
      </c>
      <c r="J5" s="60" t="s">
        <v>13</v>
      </c>
      <c r="K5" s="60" t="s">
        <v>13</v>
      </c>
      <c r="L5" s="60" t="s">
        <v>13</v>
      </c>
      <c r="M5" s="60" t="s">
        <v>13</v>
      </c>
      <c r="N5" s="60"/>
    </row>
    <row r="6" spans="1:14" ht="30" customHeight="1" x14ac:dyDescent="0.15">
      <c r="A6" s="62"/>
      <c r="B6" s="64"/>
      <c r="C6" s="66"/>
      <c r="D6" s="68"/>
      <c r="E6" s="4" t="s">
        <v>113</v>
      </c>
      <c r="F6" s="176"/>
      <c r="G6" s="72"/>
      <c r="H6" s="74"/>
      <c r="I6" s="61"/>
      <c r="J6" s="61"/>
      <c r="K6" s="61"/>
      <c r="L6" s="61"/>
      <c r="M6" s="61"/>
      <c r="N6" s="61"/>
    </row>
    <row r="7" spans="1:14" ht="30" customHeight="1" x14ac:dyDescent="0.15">
      <c r="A7" s="62">
        <v>7</v>
      </c>
      <c r="B7" s="63" t="s">
        <v>153</v>
      </c>
      <c r="C7" s="119" t="s">
        <v>21</v>
      </c>
      <c r="D7" s="67">
        <v>45112</v>
      </c>
      <c r="E7" s="3" t="s">
        <v>23</v>
      </c>
      <c r="F7" s="175" t="s">
        <v>38</v>
      </c>
      <c r="G7" s="148" t="s">
        <v>13</v>
      </c>
      <c r="H7" s="73">
        <v>1076900</v>
      </c>
      <c r="I7" s="60" t="s">
        <v>13</v>
      </c>
      <c r="J7" s="60" t="s">
        <v>13</v>
      </c>
      <c r="K7" s="60" t="s">
        <v>13</v>
      </c>
      <c r="L7" s="60" t="s">
        <v>13</v>
      </c>
      <c r="M7" s="60" t="s">
        <v>13</v>
      </c>
      <c r="N7" s="60"/>
    </row>
    <row r="8" spans="1:14" ht="30" customHeight="1" x14ac:dyDescent="0.15">
      <c r="A8" s="62"/>
      <c r="B8" s="64"/>
      <c r="C8" s="66"/>
      <c r="D8" s="68"/>
      <c r="E8" s="4" t="s">
        <v>22</v>
      </c>
      <c r="F8" s="176"/>
      <c r="G8" s="72"/>
      <c r="H8" s="74"/>
      <c r="I8" s="61"/>
      <c r="J8" s="61"/>
      <c r="K8" s="61"/>
      <c r="L8" s="61"/>
      <c r="M8" s="61"/>
      <c r="N8" s="61"/>
    </row>
    <row r="9" spans="1:14" ht="30" customHeight="1" x14ac:dyDescent="0.15">
      <c r="A9" s="62">
        <v>10</v>
      </c>
      <c r="B9" s="63" t="s">
        <v>151</v>
      </c>
      <c r="C9" s="119" t="s">
        <v>21</v>
      </c>
      <c r="D9" s="67">
        <v>45114</v>
      </c>
      <c r="E9" s="3" t="s">
        <v>111</v>
      </c>
      <c r="F9" s="175" t="s">
        <v>62</v>
      </c>
      <c r="G9" s="148" t="s">
        <v>13</v>
      </c>
      <c r="H9" s="73">
        <v>1265000</v>
      </c>
      <c r="I9" s="60" t="s">
        <v>13</v>
      </c>
      <c r="J9" s="60" t="s">
        <v>13</v>
      </c>
      <c r="K9" s="60" t="s">
        <v>13</v>
      </c>
      <c r="L9" s="60" t="s">
        <v>13</v>
      </c>
      <c r="M9" s="60" t="s">
        <v>13</v>
      </c>
      <c r="N9" s="60"/>
    </row>
    <row r="10" spans="1:14" ht="30" customHeight="1" x14ac:dyDescent="0.15">
      <c r="A10" s="62"/>
      <c r="B10" s="64"/>
      <c r="C10" s="66"/>
      <c r="D10" s="68"/>
      <c r="E10" s="4" t="s">
        <v>113</v>
      </c>
      <c r="F10" s="176"/>
      <c r="G10" s="72"/>
      <c r="H10" s="74"/>
      <c r="I10" s="61"/>
      <c r="J10" s="61"/>
      <c r="K10" s="61"/>
      <c r="L10" s="61"/>
      <c r="M10" s="61"/>
      <c r="N10" s="61"/>
    </row>
    <row r="11" spans="1:14" ht="30" customHeight="1" x14ac:dyDescent="0.15">
      <c r="A11" s="62">
        <v>11</v>
      </c>
      <c r="B11" s="63" t="s">
        <v>157</v>
      </c>
      <c r="C11" s="119" t="s">
        <v>21</v>
      </c>
      <c r="D11" s="67">
        <v>45135</v>
      </c>
      <c r="E11" s="3" t="s">
        <v>158</v>
      </c>
      <c r="F11" s="175" t="s">
        <v>62</v>
      </c>
      <c r="G11" s="148" t="s">
        <v>13</v>
      </c>
      <c r="H11" s="73">
        <v>1980000</v>
      </c>
      <c r="I11" s="60" t="s">
        <v>13</v>
      </c>
      <c r="J11" s="60" t="s">
        <v>13</v>
      </c>
      <c r="K11" s="60" t="s">
        <v>13</v>
      </c>
      <c r="L11" s="60" t="s">
        <v>13</v>
      </c>
      <c r="M11" s="60" t="s">
        <v>13</v>
      </c>
      <c r="N11" s="60"/>
    </row>
    <row r="12" spans="1:14" ht="30" customHeight="1" x14ac:dyDescent="0.15">
      <c r="A12" s="62"/>
      <c r="B12" s="64"/>
      <c r="C12" s="66"/>
      <c r="D12" s="68"/>
      <c r="E12" s="4" t="s">
        <v>159</v>
      </c>
      <c r="F12" s="176"/>
      <c r="G12" s="72"/>
      <c r="H12" s="74"/>
      <c r="I12" s="61"/>
      <c r="J12" s="61"/>
      <c r="K12" s="61"/>
      <c r="L12" s="61"/>
      <c r="M12" s="61"/>
      <c r="N12" s="61"/>
    </row>
    <row r="13" spans="1:14" ht="30" customHeight="1" x14ac:dyDescent="0.15">
      <c r="A13" s="62">
        <v>12</v>
      </c>
      <c r="B13" s="63" t="s">
        <v>321</v>
      </c>
      <c r="C13" s="119" t="s">
        <v>21</v>
      </c>
      <c r="D13" s="67">
        <v>45247</v>
      </c>
      <c r="E13" s="3" t="s">
        <v>322</v>
      </c>
      <c r="F13" s="175" t="s">
        <v>62</v>
      </c>
      <c r="G13" s="148" t="s">
        <v>13</v>
      </c>
      <c r="H13" s="73">
        <v>2420000</v>
      </c>
      <c r="I13" s="60" t="s">
        <v>13</v>
      </c>
      <c r="J13" s="60" t="s">
        <v>13</v>
      </c>
      <c r="K13" s="60" t="s">
        <v>13</v>
      </c>
      <c r="L13" s="60" t="s">
        <v>13</v>
      </c>
      <c r="M13" s="60" t="s">
        <v>13</v>
      </c>
      <c r="N13" s="60"/>
    </row>
    <row r="14" spans="1:14" ht="30" customHeight="1" x14ac:dyDescent="0.15">
      <c r="A14" s="62"/>
      <c r="B14" s="64"/>
      <c r="C14" s="66"/>
      <c r="D14" s="68"/>
      <c r="E14" s="4" t="s">
        <v>323</v>
      </c>
      <c r="F14" s="176"/>
      <c r="G14" s="72"/>
      <c r="H14" s="74"/>
      <c r="I14" s="61"/>
      <c r="J14" s="61"/>
      <c r="K14" s="61"/>
      <c r="L14" s="61"/>
      <c r="M14" s="61"/>
      <c r="N14" s="61"/>
    </row>
    <row r="15" spans="1:14" ht="30" customHeight="1" x14ac:dyDescent="0.15">
      <c r="A15" s="62">
        <v>13</v>
      </c>
      <c r="B15" s="63" t="s">
        <v>212</v>
      </c>
      <c r="C15" s="119" t="s">
        <v>21</v>
      </c>
      <c r="D15" s="67">
        <v>45271</v>
      </c>
      <c r="E15" s="3" t="s">
        <v>213</v>
      </c>
      <c r="F15" s="175" t="s">
        <v>62</v>
      </c>
      <c r="G15" s="148" t="s">
        <v>13</v>
      </c>
      <c r="H15" s="73">
        <v>1848000</v>
      </c>
      <c r="I15" s="60" t="s">
        <v>13</v>
      </c>
      <c r="J15" s="60" t="s">
        <v>13</v>
      </c>
      <c r="K15" s="60" t="s">
        <v>13</v>
      </c>
      <c r="L15" s="60" t="s">
        <v>13</v>
      </c>
      <c r="M15" s="60" t="s">
        <v>13</v>
      </c>
      <c r="N15" s="60"/>
    </row>
    <row r="16" spans="1:14" ht="30" customHeight="1" x14ac:dyDescent="0.15">
      <c r="A16" s="62"/>
      <c r="B16" s="64"/>
      <c r="C16" s="66"/>
      <c r="D16" s="68"/>
      <c r="E16" s="4" t="s">
        <v>214</v>
      </c>
      <c r="F16" s="176"/>
      <c r="G16" s="72"/>
      <c r="H16" s="74"/>
      <c r="I16" s="61"/>
      <c r="J16" s="61"/>
      <c r="K16" s="61"/>
      <c r="L16" s="61"/>
      <c r="M16" s="61"/>
      <c r="N16" s="61"/>
    </row>
    <row r="17" spans="1:14" ht="30" customHeight="1" x14ac:dyDescent="0.15">
      <c r="A17" s="62">
        <v>13</v>
      </c>
      <c r="B17" s="63" t="s">
        <v>333</v>
      </c>
      <c r="C17" s="119" t="s">
        <v>21</v>
      </c>
      <c r="D17" s="168">
        <v>45313</v>
      </c>
      <c r="E17" s="15" t="s">
        <v>325</v>
      </c>
      <c r="F17" s="169" t="s">
        <v>62</v>
      </c>
      <c r="G17" s="171" t="s">
        <v>328</v>
      </c>
      <c r="H17" s="173">
        <v>1463000</v>
      </c>
      <c r="I17" s="60" t="s">
        <v>13</v>
      </c>
      <c r="J17" s="60" t="s">
        <v>13</v>
      </c>
      <c r="K17" s="60" t="s">
        <v>13</v>
      </c>
      <c r="L17" s="60" t="s">
        <v>13</v>
      </c>
      <c r="M17" s="60" t="s">
        <v>13</v>
      </c>
      <c r="N17" s="60"/>
    </row>
    <row r="18" spans="1:14" ht="30" customHeight="1" x14ac:dyDescent="0.15">
      <c r="A18" s="62"/>
      <c r="B18" s="64"/>
      <c r="C18" s="66"/>
      <c r="D18" s="94"/>
      <c r="E18" s="4" t="s">
        <v>326</v>
      </c>
      <c r="F18" s="170"/>
      <c r="G18" s="172"/>
      <c r="H18" s="174"/>
      <c r="I18" s="61"/>
      <c r="J18" s="61"/>
      <c r="K18" s="61"/>
      <c r="L18" s="61"/>
      <c r="M18" s="61"/>
      <c r="N18" s="61"/>
    </row>
    <row r="19" spans="1:14" ht="30" customHeight="1" x14ac:dyDescent="0.15">
      <c r="A19" s="62">
        <v>13</v>
      </c>
      <c r="B19" s="63" t="s">
        <v>331</v>
      </c>
      <c r="C19" s="119" t="s">
        <v>21</v>
      </c>
      <c r="D19" s="168">
        <v>45341</v>
      </c>
      <c r="E19" s="15" t="s">
        <v>330</v>
      </c>
      <c r="F19" s="169" t="s">
        <v>62</v>
      </c>
      <c r="G19" s="171" t="s">
        <v>328</v>
      </c>
      <c r="H19" s="173">
        <v>1135777</v>
      </c>
      <c r="I19" s="60" t="s">
        <v>13</v>
      </c>
      <c r="J19" s="60" t="s">
        <v>13</v>
      </c>
      <c r="K19" s="60" t="s">
        <v>13</v>
      </c>
      <c r="L19" s="60" t="s">
        <v>13</v>
      </c>
      <c r="M19" s="60" t="s">
        <v>13</v>
      </c>
      <c r="N19" s="60"/>
    </row>
    <row r="20" spans="1:14" ht="30" customHeight="1" x14ac:dyDescent="0.15">
      <c r="A20" s="62"/>
      <c r="B20" s="64"/>
      <c r="C20" s="66"/>
      <c r="D20" s="94"/>
      <c r="E20" s="4" t="s">
        <v>332</v>
      </c>
      <c r="F20" s="170"/>
      <c r="G20" s="172"/>
      <c r="H20" s="174"/>
      <c r="I20" s="61"/>
      <c r="J20" s="61"/>
      <c r="K20" s="61"/>
      <c r="L20" s="61"/>
      <c r="M20" s="61"/>
      <c r="N20" s="61"/>
    </row>
    <row r="21" spans="1:14" ht="30" customHeight="1" x14ac:dyDescent="0.15">
      <c r="A21" s="62">
        <v>13</v>
      </c>
      <c r="B21" s="177" t="s">
        <v>324</v>
      </c>
      <c r="C21" s="119" t="s">
        <v>21</v>
      </c>
      <c r="D21" s="168">
        <v>45348</v>
      </c>
      <c r="E21" s="15" t="s">
        <v>325</v>
      </c>
      <c r="F21" s="169" t="s">
        <v>327</v>
      </c>
      <c r="G21" s="171" t="s">
        <v>328</v>
      </c>
      <c r="H21" s="173">
        <v>8580000</v>
      </c>
      <c r="I21" s="60" t="s">
        <v>13</v>
      </c>
      <c r="J21" s="60" t="s">
        <v>13</v>
      </c>
      <c r="K21" s="60" t="s">
        <v>13</v>
      </c>
      <c r="L21" s="60" t="s">
        <v>13</v>
      </c>
      <c r="M21" s="60" t="s">
        <v>13</v>
      </c>
      <c r="N21" s="60"/>
    </row>
    <row r="22" spans="1:14" ht="30" customHeight="1" x14ac:dyDescent="0.15">
      <c r="A22" s="62"/>
      <c r="B22" s="178"/>
      <c r="C22" s="66"/>
      <c r="D22" s="94"/>
      <c r="E22" s="4" t="s">
        <v>326</v>
      </c>
      <c r="F22" s="170"/>
      <c r="G22" s="172"/>
      <c r="H22" s="174"/>
      <c r="I22" s="61"/>
      <c r="J22" s="61"/>
      <c r="K22" s="61"/>
      <c r="L22" s="61"/>
      <c r="M22" s="61"/>
      <c r="N22" s="61"/>
    </row>
    <row r="23" spans="1:14" ht="30" customHeight="1" x14ac:dyDescent="0.15">
      <c r="A23" s="62">
        <v>14</v>
      </c>
      <c r="B23" s="63" t="s">
        <v>112</v>
      </c>
      <c r="C23" s="119" t="s">
        <v>21</v>
      </c>
      <c r="D23" s="67">
        <v>45366</v>
      </c>
      <c r="E23" s="3" t="s">
        <v>111</v>
      </c>
      <c r="F23" s="175" t="s">
        <v>62</v>
      </c>
      <c r="G23" s="148" t="s">
        <v>13</v>
      </c>
      <c r="H23" s="73">
        <v>1353000</v>
      </c>
      <c r="I23" s="60" t="s">
        <v>13</v>
      </c>
      <c r="J23" s="60" t="s">
        <v>13</v>
      </c>
      <c r="K23" s="60" t="s">
        <v>13</v>
      </c>
      <c r="L23" s="60" t="s">
        <v>13</v>
      </c>
      <c r="M23" s="60" t="s">
        <v>13</v>
      </c>
      <c r="N23" s="60"/>
    </row>
    <row r="24" spans="1:14" ht="30" customHeight="1" x14ac:dyDescent="0.15">
      <c r="A24" s="62"/>
      <c r="B24" s="64"/>
      <c r="C24" s="66"/>
      <c r="D24" s="68"/>
      <c r="E24" s="4" t="s">
        <v>113</v>
      </c>
      <c r="F24" s="176"/>
      <c r="G24" s="72"/>
      <c r="H24" s="74"/>
      <c r="I24" s="61"/>
      <c r="J24" s="61"/>
      <c r="K24" s="61"/>
      <c r="L24" s="61"/>
      <c r="M24" s="61"/>
      <c r="N24" s="61"/>
    </row>
    <row r="25" spans="1:14" ht="30" customHeight="1" x14ac:dyDescent="0.15">
      <c r="A25" s="62">
        <v>15</v>
      </c>
      <c r="B25" s="63" t="s">
        <v>414</v>
      </c>
      <c r="C25" s="119" t="s">
        <v>347</v>
      </c>
      <c r="D25" s="67">
        <v>45545</v>
      </c>
      <c r="E25" s="3" t="s">
        <v>415</v>
      </c>
      <c r="F25" s="175" t="s">
        <v>327</v>
      </c>
      <c r="G25" s="148" t="s">
        <v>13</v>
      </c>
      <c r="H25" s="73" t="s">
        <v>417</v>
      </c>
      <c r="I25" s="60" t="s">
        <v>13</v>
      </c>
      <c r="J25" s="60" t="s">
        <v>13</v>
      </c>
      <c r="K25" s="60" t="s">
        <v>13</v>
      </c>
      <c r="L25" s="60" t="s">
        <v>13</v>
      </c>
      <c r="M25" s="60" t="s">
        <v>13</v>
      </c>
      <c r="N25" s="60"/>
    </row>
    <row r="26" spans="1:14" ht="30" customHeight="1" x14ac:dyDescent="0.15">
      <c r="A26" s="62"/>
      <c r="B26" s="64"/>
      <c r="C26" s="66"/>
      <c r="D26" s="68"/>
      <c r="E26" s="4" t="s">
        <v>416</v>
      </c>
      <c r="F26" s="176"/>
      <c r="G26" s="72"/>
      <c r="H26" s="74"/>
      <c r="I26" s="61"/>
      <c r="J26" s="61"/>
      <c r="K26" s="61"/>
      <c r="L26" s="61"/>
      <c r="M26" s="61"/>
      <c r="N26" s="61"/>
    </row>
    <row r="27" spans="1:14" ht="30" customHeight="1" x14ac:dyDescent="0.15">
      <c r="A27" s="62">
        <v>15</v>
      </c>
      <c r="B27" s="63" t="s">
        <v>443</v>
      </c>
      <c r="C27" s="119" t="s">
        <v>347</v>
      </c>
      <c r="D27" s="67">
        <v>45572</v>
      </c>
      <c r="E27" s="3" t="s">
        <v>415</v>
      </c>
      <c r="F27" s="175" t="s">
        <v>62</v>
      </c>
      <c r="G27" s="148" t="s">
        <v>13</v>
      </c>
      <c r="H27" s="73">
        <v>1540000</v>
      </c>
      <c r="I27" s="60" t="s">
        <v>13</v>
      </c>
      <c r="J27" s="60" t="s">
        <v>13</v>
      </c>
      <c r="K27" s="60" t="s">
        <v>13</v>
      </c>
      <c r="L27" s="60" t="s">
        <v>13</v>
      </c>
      <c r="M27" s="60" t="s">
        <v>13</v>
      </c>
      <c r="N27" s="60"/>
    </row>
    <row r="28" spans="1:14" ht="30" customHeight="1" x14ac:dyDescent="0.15">
      <c r="A28" s="62"/>
      <c r="B28" s="64"/>
      <c r="C28" s="66"/>
      <c r="D28" s="68"/>
      <c r="E28" s="4" t="s">
        <v>416</v>
      </c>
      <c r="F28" s="176"/>
      <c r="G28" s="72"/>
      <c r="H28" s="74"/>
      <c r="I28" s="61"/>
      <c r="J28" s="61"/>
      <c r="K28" s="61"/>
      <c r="L28" s="61"/>
      <c r="M28" s="61"/>
      <c r="N28" s="61"/>
    </row>
    <row r="29" spans="1:14" ht="30" customHeight="1" x14ac:dyDescent="0.15">
      <c r="A29" s="62">
        <v>15</v>
      </c>
      <c r="B29" s="63" t="s">
        <v>444</v>
      </c>
      <c r="C29" s="119" t="s">
        <v>347</v>
      </c>
      <c r="D29" s="67">
        <v>45576</v>
      </c>
      <c r="E29" s="3" t="s">
        <v>415</v>
      </c>
      <c r="F29" s="175" t="s">
        <v>62</v>
      </c>
      <c r="G29" s="148" t="s">
        <v>13</v>
      </c>
      <c r="H29" s="73">
        <v>1463000</v>
      </c>
      <c r="I29" s="60" t="s">
        <v>13</v>
      </c>
      <c r="J29" s="60" t="s">
        <v>13</v>
      </c>
      <c r="K29" s="60" t="s">
        <v>13</v>
      </c>
      <c r="L29" s="60" t="s">
        <v>13</v>
      </c>
      <c r="M29" s="60" t="s">
        <v>13</v>
      </c>
      <c r="N29" s="60"/>
    </row>
    <row r="30" spans="1:14" ht="30" customHeight="1" x14ac:dyDescent="0.15">
      <c r="A30" s="62"/>
      <c r="B30" s="64"/>
      <c r="C30" s="66"/>
      <c r="D30" s="68"/>
      <c r="E30" s="4" t="s">
        <v>416</v>
      </c>
      <c r="F30" s="176"/>
      <c r="G30" s="72"/>
      <c r="H30" s="74"/>
      <c r="I30" s="61"/>
      <c r="J30" s="61"/>
      <c r="K30" s="61"/>
      <c r="L30" s="61"/>
      <c r="M30" s="61"/>
      <c r="N30" s="61"/>
    </row>
    <row r="31" spans="1:14" ht="30" customHeight="1" x14ac:dyDescent="0.15">
      <c r="A31" s="62">
        <v>18</v>
      </c>
      <c r="B31" s="63"/>
      <c r="C31" s="119"/>
      <c r="D31" s="67"/>
      <c r="E31" s="3" t="s">
        <v>0</v>
      </c>
      <c r="F31" s="175" t="s">
        <v>0</v>
      </c>
      <c r="G31" s="148" t="s">
        <v>13</v>
      </c>
      <c r="H31" s="73" t="s">
        <v>0</v>
      </c>
      <c r="I31" s="60" t="s">
        <v>13</v>
      </c>
      <c r="J31" s="60" t="s">
        <v>13</v>
      </c>
      <c r="K31" s="60" t="s">
        <v>13</v>
      </c>
      <c r="L31" s="60" t="s">
        <v>13</v>
      </c>
      <c r="M31" s="60" t="s">
        <v>13</v>
      </c>
      <c r="N31" s="60"/>
    </row>
    <row r="32" spans="1:14" ht="30" customHeight="1" x14ac:dyDescent="0.15">
      <c r="A32" s="62"/>
      <c r="B32" s="64"/>
      <c r="C32" s="66"/>
      <c r="D32" s="68"/>
      <c r="E32" s="4" t="s">
        <v>0</v>
      </c>
      <c r="F32" s="176"/>
      <c r="G32" s="72"/>
      <c r="H32" s="74"/>
      <c r="I32" s="61"/>
      <c r="J32" s="61"/>
      <c r="K32" s="61"/>
      <c r="L32" s="61"/>
      <c r="M32" s="61"/>
      <c r="N32" s="61"/>
    </row>
    <row r="33" spans="1:14" ht="30" customHeight="1" x14ac:dyDescent="0.15">
      <c r="A33" s="62">
        <v>19</v>
      </c>
      <c r="B33" s="63" t="s">
        <v>0</v>
      </c>
      <c r="C33" s="119" t="s">
        <v>0</v>
      </c>
      <c r="D33" s="67" t="s">
        <v>0</v>
      </c>
      <c r="E33" s="3" t="s">
        <v>0</v>
      </c>
      <c r="F33" s="175" t="s">
        <v>0</v>
      </c>
      <c r="G33" s="148" t="s">
        <v>13</v>
      </c>
      <c r="H33" s="73" t="s">
        <v>0</v>
      </c>
      <c r="I33" s="60" t="s">
        <v>13</v>
      </c>
      <c r="J33" s="60" t="s">
        <v>13</v>
      </c>
      <c r="K33" s="60" t="s">
        <v>13</v>
      </c>
      <c r="L33" s="60" t="s">
        <v>13</v>
      </c>
      <c r="M33" s="60" t="s">
        <v>13</v>
      </c>
      <c r="N33" s="60"/>
    </row>
    <row r="34" spans="1:14" ht="30" customHeight="1" x14ac:dyDescent="0.15">
      <c r="A34" s="62"/>
      <c r="B34" s="64"/>
      <c r="C34" s="66"/>
      <c r="D34" s="68"/>
      <c r="E34" s="4" t="s">
        <v>0</v>
      </c>
      <c r="F34" s="176"/>
      <c r="G34" s="72"/>
      <c r="H34" s="74"/>
      <c r="I34" s="61"/>
      <c r="J34" s="61"/>
      <c r="K34" s="61"/>
      <c r="L34" s="61"/>
      <c r="M34" s="61"/>
      <c r="N34" s="61"/>
    </row>
    <row r="35" spans="1:14" ht="30" customHeight="1" x14ac:dyDescent="0.15">
      <c r="A35" s="62">
        <v>20</v>
      </c>
      <c r="B35" s="63" t="s">
        <v>0</v>
      </c>
      <c r="C35" s="119" t="s">
        <v>0</v>
      </c>
      <c r="D35" s="67" t="s">
        <v>0</v>
      </c>
      <c r="E35" s="3" t="s">
        <v>0</v>
      </c>
      <c r="F35" s="175" t="s">
        <v>0</v>
      </c>
      <c r="G35" s="148" t="s">
        <v>13</v>
      </c>
      <c r="H35" s="73" t="s">
        <v>0</v>
      </c>
      <c r="I35" s="60" t="s">
        <v>13</v>
      </c>
      <c r="J35" s="60" t="s">
        <v>13</v>
      </c>
      <c r="K35" s="60" t="s">
        <v>13</v>
      </c>
      <c r="L35" s="60" t="s">
        <v>13</v>
      </c>
      <c r="M35" s="60" t="s">
        <v>13</v>
      </c>
      <c r="N35" s="60"/>
    </row>
    <row r="36" spans="1:14" ht="30" customHeight="1" x14ac:dyDescent="0.15">
      <c r="A36" s="62"/>
      <c r="B36" s="64"/>
      <c r="C36" s="66"/>
      <c r="D36" s="68"/>
      <c r="E36" s="4" t="s">
        <v>0</v>
      </c>
      <c r="F36" s="176"/>
      <c r="G36" s="72"/>
      <c r="H36" s="74"/>
      <c r="I36" s="61"/>
      <c r="J36" s="61"/>
      <c r="K36" s="61"/>
      <c r="L36" s="61"/>
      <c r="M36" s="61"/>
      <c r="N36" s="61"/>
    </row>
    <row r="37" spans="1:14" ht="30" customHeight="1" x14ac:dyDescent="0.15">
      <c r="A37" s="62">
        <v>21</v>
      </c>
      <c r="B37" s="63" t="s">
        <v>0</v>
      </c>
      <c r="C37" s="119" t="s">
        <v>0</v>
      </c>
      <c r="D37" s="67" t="s">
        <v>0</v>
      </c>
      <c r="E37" s="3" t="s">
        <v>0</v>
      </c>
      <c r="F37" s="175" t="s">
        <v>0</v>
      </c>
      <c r="G37" s="148" t="s">
        <v>13</v>
      </c>
      <c r="H37" s="73" t="s">
        <v>0</v>
      </c>
      <c r="I37" s="60" t="s">
        <v>13</v>
      </c>
      <c r="J37" s="60" t="s">
        <v>13</v>
      </c>
      <c r="K37" s="60" t="s">
        <v>13</v>
      </c>
      <c r="L37" s="60" t="s">
        <v>13</v>
      </c>
      <c r="M37" s="60" t="s">
        <v>13</v>
      </c>
      <c r="N37" s="60"/>
    </row>
    <row r="38" spans="1:14" ht="30" customHeight="1" x14ac:dyDescent="0.15">
      <c r="A38" s="62"/>
      <c r="B38" s="64"/>
      <c r="C38" s="66"/>
      <c r="D38" s="68"/>
      <c r="E38" s="4" t="s">
        <v>0</v>
      </c>
      <c r="F38" s="176"/>
      <c r="G38" s="72"/>
      <c r="H38" s="74"/>
      <c r="I38" s="61"/>
      <c r="J38" s="61"/>
      <c r="K38" s="61"/>
      <c r="L38" s="61"/>
      <c r="M38" s="61"/>
      <c r="N38" s="61"/>
    </row>
    <row r="39" spans="1:14" ht="30" customHeight="1" x14ac:dyDescent="0.15">
      <c r="A39" s="62">
        <v>22</v>
      </c>
      <c r="B39" s="63" t="s">
        <v>0</v>
      </c>
      <c r="C39" s="119" t="s">
        <v>0</v>
      </c>
      <c r="D39" s="67" t="s">
        <v>0</v>
      </c>
      <c r="E39" s="3" t="s">
        <v>0</v>
      </c>
      <c r="F39" s="175" t="s">
        <v>0</v>
      </c>
      <c r="G39" s="148" t="s">
        <v>13</v>
      </c>
      <c r="H39" s="73" t="s">
        <v>0</v>
      </c>
      <c r="I39" s="60" t="s">
        <v>13</v>
      </c>
      <c r="J39" s="60" t="s">
        <v>13</v>
      </c>
      <c r="K39" s="60" t="s">
        <v>13</v>
      </c>
      <c r="L39" s="60" t="s">
        <v>13</v>
      </c>
      <c r="M39" s="60" t="s">
        <v>13</v>
      </c>
      <c r="N39" s="60"/>
    </row>
    <row r="40" spans="1:14" ht="30" customHeight="1" x14ac:dyDescent="0.15">
      <c r="A40" s="62"/>
      <c r="B40" s="64"/>
      <c r="C40" s="66"/>
      <c r="D40" s="68"/>
      <c r="E40" s="4" t="s">
        <v>0</v>
      </c>
      <c r="F40" s="176"/>
      <c r="G40" s="72"/>
      <c r="H40" s="74"/>
      <c r="I40" s="61"/>
      <c r="J40" s="61"/>
      <c r="K40" s="61"/>
      <c r="L40" s="61"/>
      <c r="M40" s="61"/>
      <c r="N40" s="61"/>
    </row>
    <row r="41" spans="1:14" ht="30" customHeight="1" x14ac:dyDescent="0.15">
      <c r="A41" s="62">
        <v>23</v>
      </c>
      <c r="B41" s="63" t="s">
        <v>0</v>
      </c>
      <c r="C41" s="119" t="s">
        <v>0</v>
      </c>
      <c r="D41" s="67" t="s">
        <v>0</v>
      </c>
      <c r="E41" s="3" t="s">
        <v>0</v>
      </c>
      <c r="F41" s="175" t="s">
        <v>0</v>
      </c>
      <c r="G41" s="148" t="s">
        <v>13</v>
      </c>
      <c r="H41" s="73" t="s">
        <v>0</v>
      </c>
      <c r="I41" s="60" t="s">
        <v>13</v>
      </c>
      <c r="J41" s="60" t="s">
        <v>13</v>
      </c>
      <c r="K41" s="60" t="s">
        <v>13</v>
      </c>
      <c r="L41" s="60" t="s">
        <v>13</v>
      </c>
      <c r="M41" s="60" t="s">
        <v>13</v>
      </c>
      <c r="N41" s="60"/>
    </row>
    <row r="42" spans="1:14" ht="30" customHeight="1" x14ac:dyDescent="0.15">
      <c r="A42" s="62"/>
      <c r="B42" s="64"/>
      <c r="C42" s="66"/>
      <c r="D42" s="68"/>
      <c r="E42" s="4" t="s">
        <v>0</v>
      </c>
      <c r="F42" s="176"/>
      <c r="G42" s="72"/>
      <c r="H42" s="74"/>
      <c r="I42" s="61"/>
      <c r="J42" s="61"/>
      <c r="K42" s="61"/>
      <c r="L42" s="61"/>
      <c r="M42" s="61"/>
      <c r="N42" s="61"/>
    </row>
    <row r="43" spans="1:14" ht="30" customHeight="1" x14ac:dyDescent="0.15">
      <c r="A43" s="62">
        <v>24</v>
      </c>
      <c r="B43" s="63" t="s">
        <v>0</v>
      </c>
      <c r="C43" s="119" t="s">
        <v>0</v>
      </c>
      <c r="D43" s="67" t="s">
        <v>0</v>
      </c>
      <c r="E43" s="3" t="s">
        <v>0</v>
      </c>
      <c r="F43" s="175" t="s">
        <v>0</v>
      </c>
      <c r="G43" s="148" t="s">
        <v>13</v>
      </c>
      <c r="H43" s="73" t="s">
        <v>0</v>
      </c>
      <c r="I43" s="60" t="s">
        <v>13</v>
      </c>
      <c r="J43" s="60" t="s">
        <v>13</v>
      </c>
      <c r="K43" s="60" t="s">
        <v>13</v>
      </c>
      <c r="L43" s="60" t="s">
        <v>13</v>
      </c>
      <c r="M43" s="60" t="s">
        <v>13</v>
      </c>
      <c r="N43" s="60"/>
    </row>
    <row r="44" spans="1:14" ht="30" customHeight="1" x14ac:dyDescent="0.15">
      <c r="A44" s="62"/>
      <c r="B44" s="64"/>
      <c r="C44" s="66"/>
      <c r="D44" s="68"/>
      <c r="E44" s="4" t="s">
        <v>0</v>
      </c>
      <c r="F44" s="176"/>
      <c r="G44" s="72"/>
      <c r="H44" s="74"/>
      <c r="I44" s="61"/>
      <c r="J44" s="61"/>
      <c r="K44" s="61"/>
      <c r="L44" s="61"/>
      <c r="M44" s="61"/>
      <c r="N44" s="61"/>
    </row>
    <row r="45" spans="1:14" ht="30" customHeight="1" x14ac:dyDescent="0.15">
      <c r="A45" s="62">
        <v>25</v>
      </c>
      <c r="B45" s="63" t="s">
        <v>0</v>
      </c>
      <c r="C45" s="119" t="s">
        <v>0</v>
      </c>
      <c r="D45" s="67" t="s">
        <v>0</v>
      </c>
      <c r="E45" s="3" t="s">
        <v>0</v>
      </c>
      <c r="F45" s="175" t="s">
        <v>0</v>
      </c>
      <c r="G45" s="148" t="s">
        <v>13</v>
      </c>
      <c r="H45" s="73" t="s">
        <v>0</v>
      </c>
      <c r="I45" s="60" t="s">
        <v>13</v>
      </c>
      <c r="J45" s="60" t="s">
        <v>13</v>
      </c>
      <c r="K45" s="60" t="s">
        <v>13</v>
      </c>
      <c r="L45" s="60" t="s">
        <v>13</v>
      </c>
      <c r="M45" s="60" t="s">
        <v>13</v>
      </c>
      <c r="N45" s="60"/>
    </row>
    <row r="46" spans="1:14" ht="30" customHeight="1" x14ac:dyDescent="0.15">
      <c r="A46" s="62"/>
      <c r="B46" s="64"/>
      <c r="C46" s="66"/>
      <c r="D46" s="68"/>
      <c r="E46" s="4" t="s">
        <v>0</v>
      </c>
      <c r="F46" s="176"/>
      <c r="G46" s="72"/>
      <c r="H46" s="74"/>
      <c r="I46" s="61"/>
      <c r="J46" s="61"/>
      <c r="K46" s="61"/>
      <c r="L46" s="61"/>
      <c r="M46" s="61"/>
      <c r="N46" s="61"/>
    </row>
    <row r="47" spans="1:14" ht="50.1" customHeight="1" x14ac:dyDescent="0.15"/>
    <row r="48" spans="1:14" ht="50.1" customHeight="1" x14ac:dyDescent="0.15"/>
    <row r="49" ht="50.1" customHeight="1" x14ac:dyDescent="0.15"/>
  </sheetData>
  <autoFilter ref="A4:N4" xr:uid="{00000000-0009-0000-0000-000002000000}"/>
  <mergeCells count="284">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H37:H38"/>
    <mergeCell ref="I37:I38"/>
    <mergeCell ref="G35:G36"/>
    <mergeCell ref="H35:H36"/>
    <mergeCell ref="I35:I36"/>
    <mergeCell ref="J33:J34"/>
    <mergeCell ref="K33:K34"/>
    <mergeCell ref="L33:L34"/>
    <mergeCell ref="M33:M34"/>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K3:M3"/>
    <mergeCell ref="N3:N4"/>
    <mergeCell ref="B3:B4"/>
    <mergeCell ref="C3:C4"/>
    <mergeCell ref="D3:D4"/>
    <mergeCell ref="E3:E4"/>
    <mergeCell ref="F3:F4"/>
    <mergeCell ref="G3:G4"/>
    <mergeCell ref="H3:H4"/>
    <mergeCell ref="I3:I4"/>
    <mergeCell ref="J3:J4"/>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84"/>
  <sheetViews>
    <sheetView tabSelected="1" view="pageBreakPreview" zoomScale="115" zoomScaleNormal="100" zoomScaleSheetLayoutView="115" workbookViewId="0">
      <pane xSplit="4" ySplit="4" topLeftCell="E166" activePane="bottomRight" state="frozen"/>
      <selection pane="topRight" activeCell="E1" sqref="E1"/>
      <selection pane="bottomLeft" activeCell="A5" sqref="A5"/>
      <selection pane="bottomRight" activeCell="F169" sqref="F169:F170"/>
    </sheetView>
  </sheetViews>
  <sheetFormatPr defaultRowHeight="12" x14ac:dyDescent="0.15"/>
  <cols>
    <col min="1" max="1" width="9" style="1"/>
    <col min="2" max="2" width="27" style="21" customWidth="1"/>
    <col min="3" max="3" width="28.75" style="1" bestFit="1" customWidth="1"/>
    <col min="4" max="4" width="16.625" style="40" customWidth="1"/>
    <col min="5" max="5" width="24.625" style="1" customWidth="1"/>
    <col min="6" max="6" width="24.75" style="1" customWidth="1"/>
    <col min="7" max="7" width="10.625" style="41" customWidth="1"/>
    <col min="8" max="8" width="15.75" style="42" customWidth="1"/>
    <col min="9" max="9" width="9.75" style="1" bestFit="1" customWidth="1"/>
    <col min="10" max="14" width="10.625" style="1" customWidth="1"/>
    <col min="15" max="16384" width="9" style="1"/>
  </cols>
  <sheetData>
    <row r="1" spans="1:14" ht="41.25" customHeight="1" x14ac:dyDescent="0.15">
      <c r="B1" s="39" t="s">
        <v>9</v>
      </c>
    </row>
    <row r="3" spans="1:14" x14ac:dyDescent="0.15">
      <c r="B3" s="149" t="s">
        <v>10</v>
      </c>
      <c r="C3" s="75" t="s">
        <v>11</v>
      </c>
      <c r="D3" s="79" t="s">
        <v>1</v>
      </c>
      <c r="E3" s="75" t="s">
        <v>16</v>
      </c>
      <c r="F3" s="75" t="s">
        <v>14</v>
      </c>
      <c r="G3" s="77" t="s">
        <v>2</v>
      </c>
      <c r="H3" s="215" t="s">
        <v>3</v>
      </c>
      <c r="I3" s="75" t="s">
        <v>12</v>
      </c>
      <c r="J3" s="75" t="s">
        <v>15</v>
      </c>
      <c r="K3" s="75" t="s">
        <v>4</v>
      </c>
      <c r="L3" s="75"/>
      <c r="M3" s="75"/>
      <c r="N3" s="75" t="s">
        <v>5</v>
      </c>
    </row>
    <row r="4" spans="1:14" ht="36.75" thickBot="1" x14ac:dyDescent="0.2">
      <c r="B4" s="150"/>
      <c r="C4" s="76"/>
      <c r="D4" s="80"/>
      <c r="E4" s="76"/>
      <c r="F4" s="76"/>
      <c r="G4" s="78"/>
      <c r="H4" s="216"/>
      <c r="I4" s="76"/>
      <c r="J4" s="76"/>
      <c r="K4" s="43" t="s">
        <v>6</v>
      </c>
      <c r="L4" s="43" t="s">
        <v>7</v>
      </c>
      <c r="M4" s="43" t="s">
        <v>8</v>
      </c>
      <c r="N4" s="76"/>
    </row>
    <row r="5" spans="1:14" ht="30" customHeight="1" thickTop="1" x14ac:dyDescent="0.15">
      <c r="A5" s="62">
        <v>53</v>
      </c>
      <c r="B5" s="99" t="s">
        <v>72</v>
      </c>
      <c r="C5" s="119" t="s">
        <v>25</v>
      </c>
      <c r="D5" s="84">
        <v>44960</v>
      </c>
      <c r="E5" s="14" t="s">
        <v>73</v>
      </c>
      <c r="F5" s="201" t="s">
        <v>54</v>
      </c>
      <c r="G5" s="148" t="s">
        <v>13</v>
      </c>
      <c r="H5" s="126">
        <v>1540000</v>
      </c>
      <c r="I5" s="60" t="s">
        <v>13</v>
      </c>
      <c r="J5" s="60" t="s">
        <v>13</v>
      </c>
      <c r="K5" s="60" t="s">
        <v>13</v>
      </c>
      <c r="L5" s="60" t="s">
        <v>13</v>
      </c>
      <c r="M5" s="60" t="s">
        <v>13</v>
      </c>
      <c r="N5" s="60"/>
    </row>
    <row r="6" spans="1:14" ht="30" customHeight="1" x14ac:dyDescent="0.15">
      <c r="A6" s="62"/>
      <c r="B6" s="64"/>
      <c r="C6" s="66"/>
      <c r="D6" s="68"/>
      <c r="E6" s="4" t="s">
        <v>74</v>
      </c>
      <c r="F6" s="176"/>
      <c r="G6" s="72"/>
      <c r="H6" s="74"/>
      <c r="I6" s="61"/>
      <c r="J6" s="61"/>
      <c r="K6" s="61"/>
      <c r="L6" s="61"/>
      <c r="M6" s="61"/>
      <c r="N6" s="61"/>
    </row>
    <row r="7" spans="1:14" ht="30" customHeight="1" x14ac:dyDescent="0.15">
      <c r="A7" s="62">
        <v>54</v>
      </c>
      <c r="B7" s="99" t="s">
        <v>78</v>
      </c>
      <c r="C7" s="119" t="s">
        <v>21</v>
      </c>
      <c r="D7" s="84">
        <v>44965</v>
      </c>
      <c r="E7" s="14" t="s">
        <v>52</v>
      </c>
      <c r="F7" s="201" t="s">
        <v>75</v>
      </c>
      <c r="G7" s="148" t="s">
        <v>77</v>
      </c>
      <c r="H7" s="126">
        <v>1045000</v>
      </c>
      <c r="I7" s="60" t="s">
        <v>77</v>
      </c>
      <c r="J7" s="60" t="s">
        <v>77</v>
      </c>
      <c r="K7" s="60" t="s">
        <v>77</v>
      </c>
      <c r="L7" s="60" t="s">
        <v>77</v>
      </c>
      <c r="M7" s="60" t="s">
        <v>77</v>
      </c>
      <c r="N7" s="60"/>
    </row>
    <row r="8" spans="1:14" ht="30" customHeight="1" x14ac:dyDescent="0.15">
      <c r="A8" s="62"/>
      <c r="B8" s="64"/>
      <c r="C8" s="66"/>
      <c r="D8" s="68"/>
      <c r="E8" s="4" t="s">
        <v>53</v>
      </c>
      <c r="F8" s="176"/>
      <c r="G8" s="72"/>
      <c r="H8" s="74"/>
      <c r="I8" s="61"/>
      <c r="J8" s="61"/>
      <c r="K8" s="61"/>
      <c r="L8" s="61"/>
      <c r="M8" s="61"/>
      <c r="N8" s="61"/>
    </row>
    <row r="9" spans="1:14" ht="30" customHeight="1" x14ac:dyDescent="0.15">
      <c r="A9" s="62">
        <v>57</v>
      </c>
      <c r="B9" s="99" t="s">
        <v>83</v>
      </c>
      <c r="C9" s="119" t="s">
        <v>25</v>
      </c>
      <c r="D9" s="84">
        <v>44977</v>
      </c>
      <c r="E9" s="14" t="s">
        <v>49</v>
      </c>
      <c r="F9" s="201" t="s">
        <v>76</v>
      </c>
      <c r="G9" s="148" t="s">
        <v>77</v>
      </c>
      <c r="H9" s="126">
        <v>1595000</v>
      </c>
      <c r="I9" s="60" t="s">
        <v>77</v>
      </c>
      <c r="J9" s="60" t="s">
        <v>77</v>
      </c>
      <c r="K9" s="60" t="s">
        <v>77</v>
      </c>
      <c r="L9" s="60" t="s">
        <v>77</v>
      </c>
      <c r="M9" s="60" t="s">
        <v>77</v>
      </c>
      <c r="N9" s="60"/>
    </row>
    <row r="10" spans="1:14" ht="30" customHeight="1" x14ac:dyDescent="0.15">
      <c r="A10" s="62"/>
      <c r="B10" s="64"/>
      <c r="C10" s="66"/>
      <c r="D10" s="68"/>
      <c r="E10" s="4" t="s">
        <v>50</v>
      </c>
      <c r="F10" s="176"/>
      <c r="G10" s="72"/>
      <c r="H10" s="74"/>
      <c r="I10" s="61"/>
      <c r="J10" s="61"/>
      <c r="K10" s="61"/>
      <c r="L10" s="61"/>
      <c r="M10" s="61"/>
      <c r="N10" s="61"/>
    </row>
    <row r="11" spans="1:14" ht="30" customHeight="1" x14ac:dyDescent="0.15">
      <c r="A11" s="62">
        <v>56</v>
      </c>
      <c r="B11" s="99" t="s">
        <v>82</v>
      </c>
      <c r="C11" s="119" t="s">
        <v>25</v>
      </c>
      <c r="D11" s="84">
        <v>44978</v>
      </c>
      <c r="E11" s="14" t="s">
        <v>67</v>
      </c>
      <c r="F11" s="201" t="s">
        <v>24</v>
      </c>
      <c r="G11" s="148" t="s">
        <v>13</v>
      </c>
      <c r="H11" s="126">
        <v>8800000</v>
      </c>
      <c r="I11" s="60" t="s">
        <v>77</v>
      </c>
      <c r="J11" s="60" t="s">
        <v>77</v>
      </c>
      <c r="K11" s="60" t="s">
        <v>77</v>
      </c>
      <c r="L11" s="60" t="s">
        <v>77</v>
      </c>
      <c r="M11" s="60" t="s">
        <v>77</v>
      </c>
      <c r="N11" s="60"/>
    </row>
    <row r="12" spans="1:14" ht="30" customHeight="1" x14ac:dyDescent="0.15">
      <c r="A12" s="62"/>
      <c r="B12" s="64"/>
      <c r="C12" s="66"/>
      <c r="D12" s="68"/>
      <c r="E12" s="4" t="s">
        <v>68</v>
      </c>
      <c r="F12" s="176"/>
      <c r="G12" s="72"/>
      <c r="H12" s="74"/>
      <c r="I12" s="61"/>
      <c r="J12" s="61"/>
      <c r="K12" s="61"/>
      <c r="L12" s="61"/>
      <c r="M12" s="61"/>
      <c r="N12" s="61"/>
    </row>
    <row r="13" spans="1:14" ht="30" customHeight="1" x14ac:dyDescent="0.15">
      <c r="A13" s="62">
        <v>55</v>
      </c>
      <c r="B13" s="99" t="s">
        <v>79</v>
      </c>
      <c r="C13" s="119" t="s">
        <v>21</v>
      </c>
      <c r="D13" s="84">
        <v>44979</v>
      </c>
      <c r="E13" s="14" t="s">
        <v>80</v>
      </c>
      <c r="F13" s="201" t="s">
        <v>76</v>
      </c>
      <c r="G13" s="148" t="s">
        <v>77</v>
      </c>
      <c r="H13" s="126">
        <v>1238061</v>
      </c>
      <c r="I13" s="60" t="s">
        <v>77</v>
      </c>
      <c r="J13" s="60" t="s">
        <v>77</v>
      </c>
      <c r="K13" s="60" t="s">
        <v>77</v>
      </c>
      <c r="L13" s="60" t="s">
        <v>77</v>
      </c>
      <c r="M13" s="60" t="s">
        <v>77</v>
      </c>
      <c r="N13" s="60"/>
    </row>
    <row r="14" spans="1:14" ht="30" customHeight="1" x14ac:dyDescent="0.15">
      <c r="A14" s="62"/>
      <c r="B14" s="64"/>
      <c r="C14" s="66"/>
      <c r="D14" s="68"/>
      <c r="E14" s="4" t="s">
        <v>81</v>
      </c>
      <c r="F14" s="176"/>
      <c r="G14" s="72"/>
      <c r="H14" s="74"/>
      <c r="I14" s="61"/>
      <c r="J14" s="61"/>
      <c r="K14" s="61"/>
      <c r="L14" s="61"/>
      <c r="M14" s="61"/>
      <c r="N14" s="61"/>
    </row>
    <row r="15" spans="1:14" ht="30" customHeight="1" x14ac:dyDescent="0.15">
      <c r="A15" s="62">
        <v>58</v>
      </c>
      <c r="B15" s="99" t="s">
        <v>105</v>
      </c>
      <c r="C15" s="119" t="s">
        <v>25</v>
      </c>
      <c r="D15" s="84">
        <v>44993</v>
      </c>
      <c r="E15" s="14" t="s">
        <v>55</v>
      </c>
      <c r="F15" s="201" t="s">
        <v>32</v>
      </c>
      <c r="G15" s="148" t="s">
        <v>77</v>
      </c>
      <c r="H15" s="126">
        <v>2398000</v>
      </c>
      <c r="I15" s="60" t="s">
        <v>77</v>
      </c>
      <c r="J15" s="60" t="s">
        <v>77</v>
      </c>
      <c r="K15" s="60" t="s">
        <v>77</v>
      </c>
      <c r="L15" s="60" t="s">
        <v>77</v>
      </c>
      <c r="M15" s="60" t="s">
        <v>77</v>
      </c>
      <c r="N15" s="60"/>
    </row>
    <row r="16" spans="1:14" ht="30" customHeight="1" x14ac:dyDescent="0.15">
      <c r="A16" s="62"/>
      <c r="B16" s="64"/>
      <c r="C16" s="66"/>
      <c r="D16" s="68"/>
      <c r="E16" s="4" t="s">
        <v>56</v>
      </c>
      <c r="F16" s="176"/>
      <c r="G16" s="72"/>
      <c r="H16" s="74"/>
      <c r="I16" s="61"/>
      <c r="J16" s="61"/>
      <c r="K16" s="61"/>
      <c r="L16" s="61"/>
      <c r="M16" s="61"/>
      <c r="N16" s="61"/>
    </row>
    <row r="17" spans="1:14" ht="30" customHeight="1" x14ac:dyDescent="0.15">
      <c r="A17" s="62">
        <v>58</v>
      </c>
      <c r="B17" s="99" t="s">
        <v>127</v>
      </c>
      <c r="C17" s="119" t="s">
        <v>25</v>
      </c>
      <c r="D17" s="84">
        <v>45012</v>
      </c>
      <c r="E17" s="14" t="s">
        <v>57</v>
      </c>
      <c r="F17" s="201" t="s">
        <v>32</v>
      </c>
      <c r="G17" s="148" t="s">
        <v>64</v>
      </c>
      <c r="H17" s="126">
        <v>4730000</v>
      </c>
      <c r="I17" s="60" t="s">
        <v>64</v>
      </c>
      <c r="J17" s="60" t="s">
        <v>64</v>
      </c>
      <c r="K17" s="60" t="s">
        <v>64</v>
      </c>
      <c r="L17" s="60" t="s">
        <v>64</v>
      </c>
      <c r="M17" s="60" t="s">
        <v>64</v>
      </c>
      <c r="N17" s="60"/>
    </row>
    <row r="18" spans="1:14" ht="30" customHeight="1" x14ac:dyDescent="0.15">
      <c r="A18" s="62"/>
      <c r="B18" s="64"/>
      <c r="C18" s="66"/>
      <c r="D18" s="68"/>
      <c r="E18" s="4" t="s">
        <v>58</v>
      </c>
      <c r="F18" s="176"/>
      <c r="G18" s="72"/>
      <c r="H18" s="74"/>
      <c r="I18" s="61"/>
      <c r="J18" s="61"/>
      <c r="K18" s="61"/>
      <c r="L18" s="61"/>
      <c r="M18" s="61"/>
      <c r="N18" s="61"/>
    </row>
    <row r="19" spans="1:14" ht="30" customHeight="1" x14ac:dyDescent="0.15">
      <c r="A19" s="62">
        <v>58</v>
      </c>
      <c r="B19" s="99" t="s">
        <v>108</v>
      </c>
      <c r="C19" s="119" t="s">
        <v>25</v>
      </c>
      <c r="D19" s="84">
        <v>45016</v>
      </c>
      <c r="E19" s="14" t="s">
        <v>57</v>
      </c>
      <c r="F19" s="201" t="s">
        <v>32</v>
      </c>
      <c r="G19" s="148" t="s">
        <v>64</v>
      </c>
      <c r="H19" s="126">
        <v>18144874</v>
      </c>
      <c r="I19" s="60" t="s">
        <v>64</v>
      </c>
      <c r="J19" s="60" t="s">
        <v>64</v>
      </c>
      <c r="K19" s="60" t="s">
        <v>64</v>
      </c>
      <c r="L19" s="60" t="s">
        <v>64</v>
      </c>
      <c r="M19" s="60" t="s">
        <v>64</v>
      </c>
      <c r="N19" s="60"/>
    </row>
    <row r="20" spans="1:14" ht="30" customHeight="1" x14ac:dyDescent="0.15">
      <c r="A20" s="62"/>
      <c r="B20" s="64"/>
      <c r="C20" s="66"/>
      <c r="D20" s="68"/>
      <c r="E20" s="4" t="s">
        <v>58</v>
      </c>
      <c r="F20" s="176"/>
      <c r="G20" s="72"/>
      <c r="H20" s="74"/>
      <c r="I20" s="61"/>
      <c r="J20" s="61"/>
      <c r="K20" s="61"/>
      <c r="L20" s="61"/>
      <c r="M20" s="61"/>
      <c r="N20" s="61"/>
    </row>
    <row r="21" spans="1:14" ht="30" customHeight="1" x14ac:dyDescent="0.15">
      <c r="A21" s="62">
        <v>58</v>
      </c>
      <c r="B21" s="99" t="s">
        <v>118</v>
      </c>
      <c r="C21" s="119" t="s">
        <v>21</v>
      </c>
      <c r="D21" s="84">
        <v>45016</v>
      </c>
      <c r="E21" s="14" t="s">
        <v>36</v>
      </c>
      <c r="F21" s="201" t="s">
        <v>119</v>
      </c>
      <c r="G21" s="148"/>
      <c r="H21" s="126">
        <v>9946200</v>
      </c>
      <c r="I21" s="60" t="s">
        <v>64</v>
      </c>
      <c r="J21" s="60" t="s">
        <v>64</v>
      </c>
      <c r="K21" s="60" t="s">
        <v>64</v>
      </c>
      <c r="L21" s="60" t="s">
        <v>64</v>
      </c>
      <c r="M21" s="60" t="s">
        <v>64</v>
      </c>
      <c r="N21" s="60"/>
    </row>
    <row r="22" spans="1:14" ht="30" customHeight="1" x14ac:dyDescent="0.15">
      <c r="A22" s="62"/>
      <c r="B22" s="64"/>
      <c r="C22" s="66"/>
      <c r="D22" s="68"/>
      <c r="E22" s="4" t="s">
        <v>37</v>
      </c>
      <c r="F22" s="176"/>
      <c r="G22" s="72"/>
      <c r="H22" s="74"/>
      <c r="I22" s="61"/>
      <c r="J22" s="61"/>
      <c r="K22" s="61"/>
      <c r="L22" s="61"/>
      <c r="M22" s="61"/>
      <c r="N22" s="61"/>
    </row>
    <row r="23" spans="1:14" ht="30" customHeight="1" x14ac:dyDescent="0.15">
      <c r="A23" s="62">
        <v>58</v>
      </c>
      <c r="B23" s="99" t="s">
        <v>120</v>
      </c>
      <c r="C23" s="119" t="s">
        <v>21</v>
      </c>
      <c r="D23" s="84">
        <v>45016</v>
      </c>
      <c r="E23" s="14" t="s">
        <v>36</v>
      </c>
      <c r="F23" s="201" t="s">
        <v>119</v>
      </c>
      <c r="G23" s="148"/>
      <c r="H23" s="126">
        <v>2897528</v>
      </c>
      <c r="I23" s="60" t="s">
        <v>64</v>
      </c>
      <c r="J23" s="60" t="s">
        <v>64</v>
      </c>
      <c r="K23" s="60" t="s">
        <v>64</v>
      </c>
      <c r="L23" s="60" t="s">
        <v>64</v>
      </c>
      <c r="M23" s="60" t="s">
        <v>64</v>
      </c>
      <c r="N23" s="60"/>
    </row>
    <row r="24" spans="1:14" ht="30" customHeight="1" x14ac:dyDescent="0.15">
      <c r="A24" s="62"/>
      <c r="B24" s="64"/>
      <c r="C24" s="66"/>
      <c r="D24" s="68"/>
      <c r="E24" s="4" t="s">
        <v>37</v>
      </c>
      <c r="F24" s="176"/>
      <c r="G24" s="72"/>
      <c r="H24" s="74"/>
      <c r="I24" s="61"/>
      <c r="J24" s="61"/>
      <c r="K24" s="61"/>
      <c r="L24" s="61"/>
      <c r="M24" s="61"/>
      <c r="N24" s="61"/>
    </row>
    <row r="25" spans="1:14" ht="30" customHeight="1" x14ac:dyDescent="0.15">
      <c r="A25" s="62">
        <v>58</v>
      </c>
      <c r="B25" s="99" t="s">
        <v>116</v>
      </c>
      <c r="C25" s="119" t="s">
        <v>25</v>
      </c>
      <c r="D25" s="84">
        <v>45054</v>
      </c>
      <c r="E25" s="14" t="s">
        <v>51</v>
      </c>
      <c r="F25" s="201" t="s">
        <v>76</v>
      </c>
      <c r="G25" s="148" t="s">
        <v>64</v>
      </c>
      <c r="H25" s="126">
        <v>1320000</v>
      </c>
      <c r="I25" s="60" t="s">
        <v>64</v>
      </c>
      <c r="J25" s="60" t="s">
        <v>64</v>
      </c>
      <c r="K25" s="60" t="s">
        <v>64</v>
      </c>
      <c r="L25" s="60" t="s">
        <v>64</v>
      </c>
      <c r="M25" s="60" t="s">
        <v>64</v>
      </c>
      <c r="N25" s="60"/>
    </row>
    <row r="26" spans="1:14" ht="30" customHeight="1" x14ac:dyDescent="0.15">
      <c r="A26" s="62"/>
      <c r="B26" s="64"/>
      <c r="C26" s="66"/>
      <c r="D26" s="68"/>
      <c r="E26" s="4" t="s">
        <v>117</v>
      </c>
      <c r="F26" s="176"/>
      <c r="G26" s="72"/>
      <c r="H26" s="74"/>
      <c r="I26" s="61"/>
      <c r="J26" s="61"/>
      <c r="K26" s="61"/>
      <c r="L26" s="61"/>
      <c r="M26" s="61"/>
      <c r="N26" s="61"/>
    </row>
    <row r="27" spans="1:14" ht="30" customHeight="1" x14ac:dyDescent="0.15">
      <c r="A27" s="62">
        <v>59</v>
      </c>
      <c r="B27" s="99" t="s">
        <v>152</v>
      </c>
      <c r="C27" s="119" t="s">
        <v>25</v>
      </c>
      <c r="D27" s="84">
        <v>45107</v>
      </c>
      <c r="E27" s="14" t="s">
        <v>31</v>
      </c>
      <c r="F27" s="201" t="s">
        <v>119</v>
      </c>
      <c r="G27" s="148" t="s">
        <v>13</v>
      </c>
      <c r="H27" s="126">
        <v>1628000</v>
      </c>
      <c r="I27" s="60" t="s">
        <v>13</v>
      </c>
      <c r="J27" s="60" t="s">
        <v>13</v>
      </c>
      <c r="K27" s="60" t="s">
        <v>13</v>
      </c>
      <c r="L27" s="60" t="s">
        <v>13</v>
      </c>
      <c r="M27" s="60" t="s">
        <v>13</v>
      </c>
      <c r="N27" s="60"/>
    </row>
    <row r="28" spans="1:14" ht="30" customHeight="1" x14ac:dyDescent="0.15">
      <c r="A28" s="62"/>
      <c r="B28" s="64"/>
      <c r="C28" s="66"/>
      <c r="D28" s="68"/>
      <c r="E28" s="4" t="s">
        <v>74</v>
      </c>
      <c r="F28" s="176"/>
      <c r="G28" s="72"/>
      <c r="H28" s="74"/>
      <c r="I28" s="61"/>
      <c r="J28" s="61"/>
      <c r="K28" s="61"/>
      <c r="L28" s="61"/>
      <c r="M28" s="61"/>
      <c r="N28" s="61"/>
    </row>
    <row r="29" spans="1:14" ht="30" customHeight="1" x14ac:dyDescent="0.15">
      <c r="A29" s="62">
        <v>59</v>
      </c>
      <c r="B29" s="99" t="s">
        <v>161</v>
      </c>
      <c r="C29" s="119" t="s">
        <v>25</v>
      </c>
      <c r="D29" s="84">
        <v>45112</v>
      </c>
      <c r="E29" s="14" t="s">
        <v>31</v>
      </c>
      <c r="F29" s="201" t="s">
        <v>24</v>
      </c>
      <c r="G29" s="148" t="s">
        <v>13</v>
      </c>
      <c r="H29" s="126">
        <v>1529000</v>
      </c>
      <c r="I29" s="60" t="s">
        <v>13</v>
      </c>
      <c r="J29" s="60" t="s">
        <v>13</v>
      </c>
      <c r="K29" s="60" t="s">
        <v>13</v>
      </c>
      <c r="L29" s="60" t="s">
        <v>13</v>
      </c>
      <c r="M29" s="60" t="s">
        <v>13</v>
      </c>
      <c r="N29" s="60"/>
    </row>
    <row r="30" spans="1:14" ht="30" customHeight="1" x14ac:dyDescent="0.15">
      <c r="A30" s="62"/>
      <c r="B30" s="64"/>
      <c r="C30" s="66"/>
      <c r="D30" s="68"/>
      <c r="E30" s="4" t="s">
        <v>74</v>
      </c>
      <c r="F30" s="176"/>
      <c r="G30" s="72"/>
      <c r="H30" s="74"/>
      <c r="I30" s="61"/>
      <c r="J30" s="61"/>
      <c r="K30" s="61"/>
      <c r="L30" s="61"/>
      <c r="M30" s="61"/>
      <c r="N30" s="61"/>
    </row>
    <row r="31" spans="1:14" ht="30" customHeight="1" x14ac:dyDescent="0.15">
      <c r="A31" s="62">
        <v>59</v>
      </c>
      <c r="B31" s="99" t="s">
        <v>163</v>
      </c>
      <c r="C31" s="119" t="s">
        <v>25</v>
      </c>
      <c r="D31" s="84">
        <v>45112</v>
      </c>
      <c r="E31" s="14" t="s">
        <v>36</v>
      </c>
      <c r="F31" s="201" t="s">
        <v>24</v>
      </c>
      <c r="G31" s="148" t="s">
        <v>13</v>
      </c>
      <c r="H31" s="126">
        <v>3190000</v>
      </c>
      <c r="I31" s="60" t="s">
        <v>13</v>
      </c>
      <c r="J31" s="60" t="s">
        <v>13</v>
      </c>
      <c r="K31" s="60" t="s">
        <v>13</v>
      </c>
      <c r="L31" s="60" t="s">
        <v>13</v>
      </c>
      <c r="M31" s="60" t="s">
        <v>13</v>
      </c>
      <c r="N31" s="60"/>
    </row>
    <row r="32" spans="1:14" ht="30" customHeight="1" x14ac:dyDescent="0.15">
      <c r="A32" s="62"/>
      <c r="B32" s="64"/>
      <c r="C32" s="66"/>
      <c r="D32" s="68"/>
      <c r="E32" s="4" t="s">
        <v>37</v>
      </c>
      <c r="F32" s="176"/>
      <c r="G32" s="72"/>
      <c r="H32" s="74"/>
      <c r="I32" s="61"/>
      <c r="J32" s="61"/>
      <c r="K32" s="61"/>
      <c r="L32" s="61"/>
      <c r="M32" s="61"/>
      <c r="N32" s="61"/>
    </row>
    <row r="33" spans="1:14" ht="30" customHeight="1" x14ac:dyDescent="0.15">
      <c r="A33" s="62">
        <v>59</v>
      </c>
      <c r="B33" s="99" t="s">
        <v>162</v>
      </c>
      <c r="C33" s="119" t="s">
        <v>25</v>
      </c>
      <c r="D33" s="84">
        <v>45113</v>
      </c>
      <c r="E33" s="14" t="s">
        <v>45</v>
      </c>
      <c r="F33" s="201" t="s">
        <v>164</v>
      </c>
      <c r="G33" s="148" t="s">
        <v>13</v>
      </c>
      <c r="H33" s="126">
        <v>2085600</v>
      </c>
      <c r="I33" s="60" t="s">
        <v>13</v>
      </c>
      <c r="J33" s="60" t="s">
        <v>13</v>
      </c>
      <c r="K33" s="60" t="s">
        <v>13</v>
      </c>
      <c r="L33" s="60" t="s">
        <v>13</v>
      </c>
      <c r="M33" s="60" t="s">
        <v>13</v>
      </c>
      <c r="N33" s="60"/>
    </row>
    <row r="34" spans="1:14" ht="30" customHeight="1" x14ac:dyDescent="0.15">
      <c r="A34" s="62"/>
      <c r="B34" s="64"/>
      <c r="C34" s="66"/>
      <c r="D34" s="68"/>
      <c r="E34" s="4" t="s">
        <v>33</v>
      </c>
      <c r="F34" s="176"/>
      <c r="G34" s="72"/>
      <c r="H34" s="74"/>
      <c r="I34" s="61"/>
      <c r="J34" s="61"/>
      <c r="K34" s="61"/>
      <c r="L34" s="61"/>
      <c r="M34" s="61"/>
      <c r="N34" s="61"/>
    </row>
    <row r="35" spans="1:14" ht="30" customHeight="1" x14ac:dyDescent="0.15">
      <c r="A35" s="62">
        <v>59</v>
      </c>
      <c r="B35" s="99" t="s">
        <v>165</v>
      </c>
      <c r="C35" s="119" t="s">
        <v>25</v>
      </c>
      <c r="D35" s="84">
        <v>45121</v>
      </c>
      <c r="E35" s="14" t="s">
        <v>31</v>
      </c>
      <c r="F35" s="201" t="s">
        <v>119</v>
      </c>
      <c r="G35" s="148" t="s">
        <v>13</v>
      </c>
      <c r="H35" s="126">
        <v>1939080</v>
      </c>
      <c r="I35" s="60" t="s">
        <v>13</v>
      </c>
      <c r="J35" s="60" t="s">
        <v>13</v>
      </c>
      <c r="K35" s="60" t="s">
        <v>13</v>
      </c>
      <c r="L35" s="60" t="s">
        <v>13</v>
      </c>
      <c r="M35" s="60" t="s">
        <v>13</v>
      </c>
      <c r="N35" s="60"/>
    </row>
    <row r="36" spans="1:14" ht="30" customHeight="1" x14ac:dyDescent="0.15">
      <c r="A36" s="62"/>
      <c r="B36" s="64"/>
      <c r="C36" s="66"/>
      <c r="D36" s="68"/>
      <c r="E36" s="4" t="s">
        <v>74</v>
      </c>
      <c r="F36" s="176"/>
      <c r="G36" s="72"/>
      <c r="H36" s="74"/>
      <c r="I36" s="61"/>
      <c r="J36" s="61"/>
      <c r="K36" s="61"/>
      <c r="L36" s="61"/>
      <c r="M36" s="61"/>
      <c r="N36" s="61"/>
    </row>
    <row r="37" spans="1:14" ht="30" customHeight="1" x14ac:dyDescent="0.15">
      <c r="A37" s="62">
        <v>59</v>
      </c>
      <c r="B37" s="99" t="s">
        <v>167</v>
      </c>
      <c r="C37" s="119" t="s">
        <v>25</v>
      </c>
      <c r="D37" s="84">
        <v>45126</v>
      </c>
      <c r="E37" s="14" t="s">
        <v>31</v>
      </c>
      <c r="F37" s="201" t="s">
        <v>76</v>
      </c>
      <c r="G37" s="148" t="s">
        <v>13</v>
      </c>
      <c r="H37" s="126">
        <v>1343408</v>
      </c>
      <c r="I37" s="60" t="s">
        <v>13</v>
      </c>
      <c r="J37" s="60" t="s">
        <v>13</v>
      </c>
      <c r="K37" s="60" t="s">
        <v>13</v>
      </c>
      <c r="L37" s="60" t="s">
        <v>13</v>
      </c>
      <c r="M37" s="60" t="s">
        <v>13</v>
      </c>
      <c r="N37" s="60"/>
    </row>
    <row r="38" spans="1:14" ht="30" customHeight="1" x14ac:dyDescent="0.15">
      <c r="A38" s="62"/>
      <c r="B38" s="64"/>
      <c r="C38" s="66"/>
      <c r="D38" s="68"/>
      <c r="E38" s="4" t="s">
        <v>74</v>
      </c>
      <c r="F38" s="176"/>
      <c r="G38" s="72"/>
      <c r="H38" s="74"/>
      <c r="I38" s="61"/>
      <c r="J38" s="61"/>
      <c r="K38" s="61"/>
      <c r="L38" s="61"/>
      <c r="M38" s="61"/>
      <c r="N38" s="61"/>
    </row>
    <row r="39" spans="1:14" ht="30" customHeight="1" x14ac:dyDescent="0.15">
      <c r="A39" s="62">
        <v>59</v>
      </c>
      <c r="B39" s="99" t="s">
        <v>166</v>
      </c>
      <c r="C39" s="119" t="s">
        <v>25</v>
      </c>
      <c r="D39" s="84">
        <v>45139</v>
      </c>
      <c r="E39" s="14" t="s">
        <v>31</v>
      </c>
      <c r="F39" s="201" t="s">
        <v>76</v>
      </c>
      <c r="G39" s="148" t="s">
        <v>13</v>
      </c>
      <c r="H39" s="126">
        <v>1386000</v>
      </c>
      <c r="I39" s="60" t="s">
        <v>13</v>
      </c>
      <c r="J39" s="60" t="s">
        <v>13</v>
      </c>
      <c r="K39" s="60" t="s">
        <v>13</v>
      </c>
      <c r="L39" s="60" t="s">
        <v>13</v>
      </c>
      <c r="M39" s="60" t="s">
        <v>13</v>
      </c>
      <c r="N39" s="60"/>
    </row>
    <row r="40" spans="1:14" ht="30" customHeight="1" x14ac:dyDescent="0.15">
      <c r="A40" s="62"/>
      <c r="B40" s="64"/>
      <c r="C40" s="66"/>
      <c r="D40" s="68"/>
      <c r="E40" s="4" t="s">
        <v>74</v>
      </c>
      <c r="F40" s="176"/>
      <c r="G40" s="72"/>
      <c r="H40" s="74"/>
      <c r="I40" s="61"/>
      <c r="J40" s="61"/>
      <c r="K40" s="61"/>
      <c r="L40" s="61"/>
      <c r="M40" s="61"/>
      <c r="N40" s="61"/>
    </row>
    <row r="41" spans="1:14" ht="30" customHeight="1" x14ac:dyDescent="0.15">
      <c r="A41" s="62">
        <v>59</v>
      </c>
      <c r="B41" s="99" t="s">
        <v>170</v>
      </c>
      <c r="C41" s="119" t="s">
        <v>25</v>
      </c>
      <c r="D41" s="84">
        <v>45142</v>
      </c>
      <c r="E41" s="14" t="s">
        <v>36</v>
      </c>
      <c r="F41" s="201" t="s">
        <v>171</v>
      </c>
      <c r="G41" s="148" t="s">
        <v>13</v>
      </c>
      <c r="H41" s="126">
        <v>9900000</v>
      </c>
      <c r="I41" s="60" t="s">
        <v>13</v>
      </c>
      <c r="J41" s="60" t="s">
        <v>13</v>
      </c>
      <c r="K41" s="60" t="s">
        <v>13</v>
      </c>
      <c r="L41" s="60" t="s">
        <v>13</v>
      </c>
      <c r="M41" s="60" t="s">
        <v>13</v>
      </c>
      <c r="N41" s="60"/>
    </row>
    <row r="42" spans="1:14" ht="30" customHeight="1" x14ac:dyDescent="0.15">
      <c r="A42" s="62"/>
      <c r="B42" s="64"/>
      <c r="C42" s="66"/>
      <c r="D42" s="68"/>
      <c r="E42" s="4" t="s">
        <v>37</v>
      </c>
      <c r="F42" s="176"/>
      <c r="G42" s="72"/>
      <c r="H42" s="74"/>
      <c r="I42" s="61"/>
      <c r="J42" s="61"/>
      <c r="K42" s="61"/>
      <c r="L42" s="61"/>
      <c r="M42" s="61"/>
      <c r="N42" s="61"/>
    </row>
    <row r="43" spans="1:14" ht="30" customHeight="1" x14ac:dyDescent="0.15">
      <c r="A43" s="62">
        <v>59</v>
      </c>
      <c r="B43" s="99" t="s">
        <v>172</v>
      </c>
      <c r="C43" s="119" t="s">
        <v>25</v>
      </c>
      <c r="D43" s="84">
        <v>45142</v>
      </c>
      <c r="E43" s="14" t="s">
        <v>36</v>
      </c>
      <c r="F43" s="201" t="s">
        <v>171</v>
      </c>
      <c r="G43" s="148" t="s">
        <v>13</v>
      </c>
      <c r="H43" s="126">
        <v>20999000</v>
      </c>
      <c r="I43" s="60" t="s">
        <v>13</v>
      </c>
      <c r="J43" s="60" t="s">
        <v>13</v>
      </c>
      <c r="K43" s="60" t="s">
        <v>13</v>
      </c>
      <c r="L43" s="60" t="s">
        <v>13</v>
      </c>
      <c r="M43" s="60" t="s">
        <v>13</v>
      </c>
      <c r="N43" s="60"/>
    </row>
    <row r="44" spans="1:14" ht="30" customHeight="1" x14ac:dyDescent="0.15">
      <c r="A44" s="62"/>
      <c r="B44" s="64"/>
      <c r="C44" s="66"/>
      <c r="D44" s="68"/>
      <c r="E44" s="4" t="s">
        <v>37</v>
      </c>
      <c r="F44" s="176"/>
      <c r="G44" s="72"/>
      <c r="H44" s="74"/>
      <c r="I44" s="61"/>
      <c r="J44" s="61"/>
      <c r="K44" s="61"/>
      <c r="L44" s="61"/>
      <c r="M44" s="61"/>
      <c r="N44" s="61"/>
    </row>
    <row r="45" spans="1:14" ht="30" customHeight="1" x14ac:dyDescent="0.15">
      <c r="A45" s="62">
        <v>59</v>
      </c>
      <c r="B45" s="99" t="s">
        <v>168</v>
      </c>
      <c r="C45" s="119" t="s">
        <v>25</v>
      </c>
      <c r="D45" s="84">
        <v>45146</v>
      </c>
      <c r="E45" s="14" t="s">
        <v>36</v>
      </c>
      <c r="F45" s="201" t="s">
        <v>76</v>
      </c>
      <c r="G45" s="148" t="s">
        <v>13</v>
      </c>
      <c r="H45" s="126">
        <v>1320000</v>
      </c>
      <c r="I45" s="60" t="s">
        <v>13</v>
      </c>
      <c r="J45" s="60" t="s">
        <v>13</v>
      </c>
      <c r="K45" s="60" t="s">
        <v>13</v>
      </c>
      <c r="L45" s="60" t="s">
        <v>13</v>
      </c>
      <c r="M45" s="60" t="s">
        <v>13</v>
      </c>
      <c r="N45" s="60"/>
    </row>
    <row r="46" spans="1:14" ht="30" customHeight="1" x14ac:dyDescent="0.15">
      <c r="A46" s="62"/>
      <c r="B46" s="64"/>
      <c r="C46" s="66"/>
      <c r="D46" s="68"/>
      <c r="E46" s="4" t="s">
        <v>37</v>
      </c>
      <c r="F46" s="176"/>
      <c r="G46" s="72"/>
      <c r="H46" s="74"/>
      <c r="I46" s="61"/>
      <c r="J46" s="61"/>
      <c r="K46" s="61"/>
      <c r="L46" s="61"/>
      <c r="M46" s="61"/>
      <c r="N46" s="61"/>
    </row>
    <row r="47" spans="1:14" ht="30" customHeight="1" x14ac:dyDescent="0.15">
      <c r="A47" s="213">
        <v>60</v>
      </c>
      <c r="B47" s="120" t="s">
        <v>173</v>
      </c>
      <c r="C47" s="119" t="s">
        <v>175</v>
      </c>
      <c r="D47" s="84">
        <v>45160</v>
      </c>
      <c r="E47" s="99" t="s">
        <v>174</v>
      </c>
      <c r="F47" s="202" t="s">
        <v>177</v>
      </c>
      <c r="G47" s="60" t="s">
        <v>176</v>
      </c>
      <c r="H47" s="126">
        <v>1041973</v>
      </c>
      <c r="I47" s="60" t="s">
        <v>176</v>
      </c>
      <c r="J47" s="60" t="s">
        <v>176</v>
      </c>
      <c r="K47" s="60" t="s">
        <v>176</v>
      </c>
      <c r="L47" s="60" t="s">
        <v>176</v>
      </c>
      <c r="M47" s="60" t="s">
        <v>176</v>
      </c>
      <c r="N47" s="60"/>
    </row>
    <row r="48" spans="1:14" ht="30" customHeight="1" x14ac:dyDescent="0.15">
      <c r="A48" s="213"/>
      <c r="B48" s="121"/>
      <c r="C48" s="66"/>
      <c r="D48" s="68"/>
      <c r="E48" s="121"/>
      <c r="F48" s="203"/>
      <c r="G48" s="61"/>
      <c r="H48" s="74"/>
      <c r="I48" s="61"/>
      <c r="J48" s="61"/>
      <c r="K48" s="61"/>
      <c r="L48" s="61"/>
      <c r="M48" s="61"/>
      <c r="N48" s="61"/>
    </row>
    <row r="49" spans="1:14" ht="30" customHeight="1" x14ac:dyDescent="0.15">
      <c r="A49" s="213">
        <v>61</v>
      </c>
      <c r="B49" s="142" t="s">
        <v>181</v>
      </c>
      <c r="C49" s="119" t="s">
        <v>182</v>
      </c>
      <c r="D49" s="189">
        <v>45191</v>
      </c>
      <c r="E49" s="2" t="s">
        <v>183</v>
      </c>
      <c r="F49" s="199" t="s">
        <v>185</v>
      </c>
      <c r="G49" s="60" t="s">
        <v>186</v>
      </c>
      <c r="H49" s="126">
        <v>4608054</v>
      </c>
      <c r="I49" s="60" t="s">
        <v>186</v>
      </c>
      <c r="J49" s="60" t="s">
        <v>186</v>
      </c>
      <c r="K49" s="60" t="s">
        <v>186</v>
      </c>
      <c r="L49" s="60" t="s">
        <v>186</v>
      </c>
      <c r="M49" s="60" t="s">
        <v>186</v>
      </c>
      <c r="N49" s="60"/>
    </row>
    <row r="50" spans="1:14" ht="30" customHeight="1" x14ac:dyDescent="0.15">
      <c r="A50" s="213"/>
      <c r="B50" s="144"/>
      <c r="C50" s="66"/>
      <c r="D50" s="61"/>
      <c r="E50" s="9" t="s">
        <v>200</v>
      </c>
      <c r="F50" s="200"/>
      <c r="G50" s="61"/>
      <c r="H50" s="74"/>
      <c r="I50" s="61"/>
      <c r="J50" s="61"/>
      <c r="K50" s="61"/>
      <c r="L50" s="61"/>
      <c r="M50" s="61"/>
      <c r="N50" s="61"/>
    </row>
    <row r="51" spans="1:14" ht="30" customHeight="1" x14ac:dyDescent="0.15">
      <c r="A51" s="60">
        <v>158</v>
      </c>
      <c r="B51" s="99" t="s">
        <v>218</v>
      </c>
      <c r="C51" s="119" t="s">
        <v>25</v>
      </c>
      <c r="D51" s="84">
        <v>45198</v>
      </c>
      <c r="E51" s="8" t="s">
        <v>220</v>
      </c>
      <c r="F51" s="199" t="s">
        <v>171</v>
      </c>
      <c r="G51" s="60" t="s">
        <v>64</v>
      </c>
      <c r="H51" s="126">
        <v>58945874.899999999</v>
      </c>
      <c r="I51" s="60" t="s">
        <v>64</v>
      </c>
      <c r="J51" s="60"/>
      <c r="K51" s="60" t="s">
        <v>64</v>
      </c>
      <c r="L51" s="60" t="s">
        <v>64</v>
      </c>
      <c r="M51" s="60" t="s">
        <v>64</v>
      </c>
      <c r="N51" s="60"/>
    </row>
    <row r="52" spans="1:14" ht="30" customHeight="1" x14ac:dyDescent="0.15">
      <c r="A52" s="61"/>
      <c r="B52" s="121"/>
      <c r="C52" s="66"/>
      <c r="D52" s="68"/>
      <c r="E52" s="9" t="s">
        <v>221</v>
      </c>
      <c r="F52" s="200"/>
      <c r="G52" s="61"/>
      <c r="H52" s="74"/>
      <c r="I52" s="61"/>
      <c r="J52" s="61"/>
      <c r="K52" s="61"/>
      <c r="L52" s="61"/>
      <c r="M52" s="61"/>
      <c r="N52" s="61"/>
    </row>
    <row r="53" spans="1:14" ht="30" customHeight="1" x14ac:dyDescent="0.15">
      <c r="A53" s="60">
        <v>158</v>
      </c>
      <c r="B53" s="99" t="s">
        <v>218</v>
      </c>
      <c r="C53" s="119" t="s">
        <v>25</v>
      </c>
      <c r="D53" s="84">
        <v>45198</v>
      </c>
      <c r="E53" s="8" t="s">
        <v>223</v>
      </c>
      <c r="F53" s="199" t="s">
        <v>171</v>
      </c>
      <c r="G53" s="60" t="s">
        <v>64</v>
      </c>
      <c r="H53" s="126">
        <v>68586752.299999997</v>
      </c>
      <c r="I53" s="60" t="s">
        <v>64</v>
      </c>
      <c r="J53" s="60"/>
      <c r="K53" s="60" t="s">
        <v>64</v>
      </c>
      <c r="L53" s="60" t="s">
        <v>64</v>
      </c>
      <c r="M53" s="60" t="s">
        <v>64</v>
      </c>
      <c r="N53" s="60"/>
    </row>
    <row r="54" spans="1:14" ht="30" customHeight="1" x14ac:dyDescent="0.15">
      <c r="A54" s="61"/>
      <c r="B54" s="121"/>
      <c r="C54" s="66"/>
      <c r="D54" s="68"/>
      <c r="E54" s="9" t="s">
        <v>225</v>
      </c>
      <c r="F54" s="200"/>
      <c r="G54" s="61"/>
      <c r="H54" s="74"/>
      <c r="I54" s="61"/>
      <c r="J54" s="61"/>
      <c r="K54" s="61"/>
      <c r="L54" s="61"/>
      <c r="M54" s="61"/>
      <c r="N54" s="61"/>
    </row>
    <row r="55" spans="1:14" ht="30" customHeight="1" x14ac:dyDescent="0.15">
      <c r="A55" s="60">
        <v>158</v>
      </c>
      <c r="B55" s="99" t="s">
        <v>218</v>
      </c>
      <c r="C55" s="119" t="s">
        <v>25</v>
      </c>
      <c r="D55" s="84">
        <v>45198</v>
      </c>
      <c r="E55" s="8" t="s">
        <v>227</v>
      </c>
      <c r="F55" s="199" t="s">
        <v>171</v>
      </c>
      <c r="G55" s="60" t="s">
        <v>64</v>
      </c>
      <c r="H55" s="126">
        <v>20530947.800000001</v>
      </c>
      <c r="I55" s="60" t="s">
        <v>64</v>
      </c>
      <c r="J55" s="60"/>
      <c r="K55" s="60" t="s">
        <v>64</v>
      </c>
      <c r="L55" s="60" t="s">
        <v>64</v>
      </c>
      <c r="M55" s="60" t="s">
        <v>64</v>
      </c>
      <c r="N55" s="60"/>
    </row>
    <row r="56" spans="1:14" ht="30" customHeight="1" x14ac:dyDescent="0.15">
      <c r="A56" s="61"/>
      <c r="B56" s="121"/>
      <c r="C56" s="66"/>
      <c r="D56" s="68"/>
      <c r="E56" s="9" t="s">
        <v>229</v>
      </c>
      <c r="F56" s="200"/>
      <c r="G56" s="61"/>
      <c r="H56" s="74"/>
      <c r="I56" s="61"/>
      <c r="J56" s="61"/>
      <c r="K56" s="61"/>
      <c r="L56" s="61"/>
      <c r="M56" s="61"/>
      <c r="N56" s="61"/>
    </row>
    <row r="57" spans="1:14" ht="30" customHeight="1" x14ac:dyDescent="0.15">
      <c r="A57" s="60">
        <v>158</v>
      </c>
      <c r="B57" s="99" t="s">
        <v>218</v>
      </c>
      <c r="C57" s="119" t="s">
        <v>25</v>
      </c>
      <c r="D57" s="84">
        <v>45198</v>
      </c>
      <c r="E57" s="8" t="s">
        <v>230</v>
      </c>
      <c r="F57" s="199" t="s">
        <v>171</v>
      </c>
      <c r="G57" s="60" t="s">
        <v>64</v>
      </c>
      <c r="H57" s="126">
        <v>57840013</v>
      </c>
      <c r="I57" s="60" t="s">
        <v>64</v>
      </c>
      <c r="J57" s="60"/>
      <c r="K57" s="60" t="s">
        <v>64</v>
      </c>
      <c r="L57" s="60" t="s">
        <v>64</v>
      </c>
      <c r="M57" s="60" t="s">
        <v>64</v>
      </c>
      <c r="N57" s="60"/>
    </row>
    <row r="58" spans="1:14" ht="30" customHeight="1" x14ac:dyDescent="0.15">
      <c r="A58" s="61"/>
      <c r="B58" s="121"/>
      <c r="C58" s="66"/>
      <c r="D58" s="68"/>
      <c r="E58" s="9" t="s">
        <v>232</v>
      </c>
      <c r="F58" s="200"/>
      <c r="G58" s="61"/>
      <c r="H58" s="74"/>
      <c r="I58" s="61"/>
      <c r="J58" s="61"/>
      <c r="K58" s="61"/>
      <c r="L58" s="61"/>
      <c r="M58" s="61"/>
      <c r="N58" s="61"/>
    </row>
    <row r="59" spans="1:14" ht="30" customHeight="1" x14ac:dyDescent="0.15">
      <c r="A59" s="60">
        <v>158</v>
      </c>
      <c r="B59" s="99" t="s">
        <v>218</v>
      </c>
      <c r="C59" s="119" t="s">
        <v>25</v>
      </c>
      <c r="D59" s="84">
        <v>45198</v>
      </c>
      <c r="E59" s="8" t="s">
        <v>234</v>
      </c>
      <c r="F59" s="199" t="s">
        <v>171</v>
      </c>
      <c r="G59" s="60" t="s">
        <v>64</v>
      </c>
      <c r="H59" s="126">
        <v>61343788</v>
      </c>
      <c r="I59" s="60" t="s">
        <v>64</v>
      </c>
      <c r="J59" s="60"/>
      <c r="K59" s="60" t="s">
        <v>64</v>
      </c>
      <c r="L59" s="60" t="s">
        <v>64</v>
      </c>
      <c r="M59" s="60" t="s">
        <v>64</v>
      </c>
      <c r="N59" s="60"/>
    </row>
    <row r="60" spans="1:14" ht="30" customHeight="1" x14ac:dyDescent="0.15">
      <c r="A60" s="61"/>
      <c r="B60" s="121"/>
      <c r="C60" s="66"/>
      <c r="D60" s="68"/>
      <c r="E60" s="9" t="s">
        <v>236</v>
      </c>
      <c r="F60" s="200"/>
      <c r="G60" s="61"/>
      <c r="H60" s="74"/>
      <c r="I60" s="61"/>
      <c r="J60" s="61"/>
      <c r="K60" s="61"/>
      <c r="L60" s="61"/>
      <c r="M60" s="61"/>
      <c r="N60" s="61"/>
    </row>
    <row r="61" spans="1:14" ht="30" customHeight="1" x14ac:dyDescent="0.15">
      <c r="A61" s="62">
        <v>59</v>
      </c>
      <c r="B61" s="99" t="s">
        <v>210</v>
      </c>
      <c r="C61" s="119" t="s">
        <v>25</v>
      </c>
      <c r="D61" s="84">
        <v>45201</v>
      </c>
      <c r="E61" s="14" t="s">
        <v>129</v>
      </c>
      <c r="F61" s="201" t="s">
        <v>76</v>
      </c>
      <c r="G61" s="148" t="s">
        <v>13</v>
      </c>
      <c r="H61" s="126">
        <v>1144000</v>
      </c>
      <c r="I61" s="60" t="s">
        <v>13</v>
      </c>
      <c r="J61" s="60" t="s">
        <v>13</v>
      </c>
      <c r="K61" s="60" t="s">
        <v>13</v>
      </c>
      <c r="L61" s="60" t="s">
        <v>13</v>
      </c>
      <c r="M61" s="60" t="s">
        <v>13</v>
      </c>
      <c r="N61" s="60"/>
    </row>
    <row r="62" spans="1:14" ht="30" customHeight="1" x14ac:dyDescent="0.15">
      <c r="A62" s="62"/>
      <c r="B62" s="64"/>
      <c r="C62" s="66"/>
      <c r="D62" s="68"/>
      <c r="E62" s="4" t="s">
        <v>74</v>
      </c>
      <c r="F62" s="176"/>
      <c r="G62" s="72"/>
      <c r="H62" s="74"/>
      <c r="I62" s="61"/>
      <c r="J62" s="61"/>
      <c r="K62" s="61"/>
      <c r="L62" s="61"/>
      <c r="M62" s="61"/>
      <c r="N62" s="61"/>
    </row>
    <row r="63" spans="1:14" ht="30" customHeight="1" x14ac:dyDescent="0.15">
      <c r="A63" s="62">
        <v>59</v>
      </c>
      <c r="B63" s="99" t="s">
        <v>207</v>
      </c>
      <c r="C63" s="119" t="s">
        <v>25</v>
      </c>
      <c r="D63" s="84">
        <v>45222</v>
      </c>
      <c r="E63" s="14" t="s">
        <v>129</v>
      </c>
      <c r="F63" s="201" t="s">
        <v>209</v>
      </c>
      <c r="G63" s="148" t="s">
        <v>13</v>
      </c>
      <c r="H63" s="126">
        <v>2530000</v>
      </c>
      <c r="I63" s="60" t="s">
        <v>13</v>
      </c>
      <c r="J63" s="60" t="s">
        <v>13</v>
      </c>
      <c r="K63" s="60" t="s">
        <v>13</v>
      </c>
      <c r="L63" s="60" t="s">
        <v>13</v>
      </c>
      <c r="M63" s="60" t="s">
        <v>13</v>
      </c>
      <c r="N63" s="60"/>
    </row>
    <row r="64" spans="1:14" ht="30" customHeight="1" x14ac:dyDescent="0.15">
      <c r="A64" s="62"/>
      <c r="B64" s="64"/>
      <c r="C64" s="66"/>
      <c r="D64" s="68"/>
      <c r="E64" s="4" t="s">
        <v>74</v>
      </c>
      <c r="F64" s="176"/>
      <c r="G64" s="72"/>
      <c r="H64" s="74"/>
      <c r="I64" s="61"/>
      <c r="J64" s="61"/>
      <c r="K64" s="61"/>
      <c r="L64" s="61"/>
      <c r="M64" s="61"/>
      <c r="N64" s="61"/>
    </row>
    <row r="65" spans="1:14" ht="30" customHeight="1" x14ac:dyDescent="0.15">
      <c r="A65" s="62">
        <v>59</v>
      </c>
      <c r="B65" s="99" t="s">
        <v>206</v>
      </c>
      <c r="C65" s="119" t="s">
        <v>25</v>
      </c>
      <c r="D65" s="84">
        <v>45225</v>
      </c>
      <c r="E65" s="14" t="s">
        <v>129</v>
      </c>
      <c r="F65" s="201" t="s">
        <v>76</v>
      </c>
      <c r="G65" s="148" t="s">
        <v>13</v>
      </c>
      <c r="H65" s="126">
        <f>996000*1.1</f>
        <v>1095600</v>
      </c>
      <c r="I65" s="60" t="s">
        <v>13</v>
      </c>
      <c r="J65" s="60" t="s">
        <v>13</v>
      </c>
      <c r="K65" s="60" t="s">
        <v>13</v>
      </c>
      <c r="L65" s="60" t="s">
        <v>13</v>
      </c>
      <c r="M65" s="60" t="s">
        <v>13</v>
      </c>
      <c r="N65" s="60"/>
    </row>
    <row r="66" spans="1:14" ht="30" customHeight="1" x14ac:dyDescent="0.15">
      <c r="A66" s="62"/>
      <c r="B66" s="64"/>
      <c r="C66" s="66"/>
      <c r="D66" s="68"/>
      <c r="E66" s="4" t="s">
        <v>74</v>
      </c>
      <c r="F66" s="176"/>
      <c r="G66" s="72"/>
      <c r="H66" s="74"/>
      <c r="I66" s="61"/>
      <c r="J66" s="61"/>
      <c r="K66" s="61"/>
      <c r="L66" s="61"/>
      <c r="M66" s="61"/>
      <c r="N66" s="61"/>
    </row>
    <row r="67" spans="1:14" ht="30" customHeight="1" x14ac:dyDescent="0.15">
      <c r="A67" s="62">
        <v>59</v>
      </c>
      <c r="B67" s="99" t="s">
        <v>208</v>
      </c>
      <c r="C67" s="119" t="s">
        <v>25</v>
      </c>
      <c r="D67" s="84">
        <v>45225</v>
      </c>
      <c r="E67" s="14" t="s">
        <v>36</v>
      </c>
      <c r="F67" s="201" t="s">
        <v>76</v>
      </c>
      <c r="G67" s="148" t="s">
        <v>13</v>
      </c>
      <c r="H67" s="126">
        <f>1077200*1.1</f>
        <v>1184920</v>
      </c>
      <c r="I67" s="60" t="s">
        <v>13</v>
      </c>
      <c r="J67" s="60" t="s">
        <v>13</v>
      </c>
      <c r="K67" s="60" t="s">
        <v>13</v>
      </c>
      <c r="L67" s="60" t="s">
        <v>13</v>
      </c>
      <c r="M67" s="60" t="s">
        <v>13</v>
      </c>
      <c r="N67" s="60"/>
    </row>
    <row r="68" spans="1:14" ht="30" customHeight="1" x14ac:dyDescent="0.15">
      <c r="A68" s="62"/>
      <c r="B68" s="64"/>
      <c r="C68" s="66"/>
      <c r="D68" s="68"/>
      <c r="E68" s="4" t="s">
        <v>37</v>
      </c>
      <c r="F68" s="176"/>
      <c r="G68" s="72"/>
      <c r="H68" s="74"/>
      <c r="I68" s="61"/>
      <c r="J68" s="61"/>
      <c r="K68" s="61"/>
      <c r="L68" s="61"/>
      <c r="M68" s="61"/>
      <c r="N68" s="61"/>
    </row>
    <row r="69" spans="1:14" ht="30" customHeight="1" x14ac:dyDescent="0.15">
      <c r="A69" s="213">
        <v>62</v>
      </c>
      <c r="B69" s="142" t="s">
        <v>248</v>
      </c>
      <c r="C69" s="119" t="s">
        <v>25</v>
      </c>
      <c r="D69" s="189">
        <v>45227</v>
      </c>
      <c r="E69" s="14" t="s">
        <v>55</v>
      </c>
      <c r="F69" s="201" t="s">
        <v>76</v>
      </c>
      <c r="G69" s="60" t="s">
        <v>64</v>
      </c>
      <c r="H69" s="126">
        <v>1155000</v>
      </c>
      <c r="I69" s="60" t="s">
        <v>64</v>
      </c>
      <c r="J69" s="60" t="s">
        <v>64</v>
      </c>
      <c r="K69" s="60" t="s">
        <v>64</v>
      </c>
      <c r="L69" s="60" t="s">
        <v>64</v>
      </c>
      <c r="M69" s="60" t="s">
        <v>64</v>
      </c>
      <c r="N69" s="60"/>
    </row>
    <row r="70" spans="1:14" ht="30" customHeight="1" x14ac:dyDescent="0.15">
      <c r="A70" s="213"/>
      <c r="B70" s="143"/>
      <c r="C70" s="65"/>
      <c r="D70" s="140"/>
      <c r="E70" s="4" t="s">
        <v>56</v>
      </c>
      <c r="F70" s="175"/>
      <c r="G70" s="140"/>
      <c r="H70" s="73"/>
      <c r="I70" s="140"/>
      <c r="J70" s="140"/>
      <c r="K70" s="140"/>
      <c r="L70" s="140"/>
      <c r="M70" s="140"/>
      <c r="N70" s="140"/>
    </row>
    <row r="71" spans="1:14" ht="30" customHeight="1" x14ac:dyDescent="0.15">
      <c r="A71" s="213">
        <v>63</v>
      </c>
      <c r="B71" s="99" t="s">
        <v>241</v>
      </c>
      <c r="C71" s="119" t="s">
        <v>25</v>
      </c>
      <c r="D71" s="84">
        <v>45230</v>
      </c>
      <c r="E71" s="14" t="s">
        <v>55</v>
      </c>
      <c r="F71" s="201" t="s">
        <v>76</v>
      </c>
      <c r="G71" s="148" t="s">
        <v>13</v>
      </c>
      <c r="H71" s="126">
        <v>2230800</v>
      </c>
      <c r="I71" s="60" t="s">
        <v>13</v>
      </c>
      <c r="J71" s="60" t="s">
        <v>13</v>
      </c>
      <c r="K71" s="60" t="s">
        <v>13</v>
      </c>
      <c r="L71" s="60" t="s">
        <v>13</v>
      </c>
      <c r="M71" s="60" t="s">
        <v>13</v>
      </c>
      <c r="N71" s="60"/>
    </row>
    <row r="72" spans="1:14" ht="30" customHeight="1" x14ac:dyDescent="0.15">
      <c r="A72" s="213"/>
      <c r="B72" s="64"/>
      <c r="C72" s="66"/>
      <c r="D72" s="68"/>
      <c r="E72" s="4" t="s">
        <v>56</v>
      </c>
      <c r="F72" s="176"/>
      <c r="G72" s="72"/>
      <c r="H72" s="74"/>
      <c r="I72" s="61"/>
      <c r="J72" s="61"/>
      <c r="K72" s="61"/>
      <c r="L72" s="61"/>
      <c r="M72" s="61"/>
      <c r="N72" s="61"/>
    </row>
    <row r="73" spans="1:14" ht="30" customHeight="1" x14ac:dyDescent="0.15">
      <c r="A73" s="213">
        <v>64</v>
      </c>
      <c r="B73" s="99" t="s">
        <v>242</v>
      </c>
      <c r="C73" s="119" t="s">
        <v>25</v>
      </c>
      <c r="D73" s="84">
        <v>45230</v>
      </c>
      <c r="E73" s="14" t="s">
        <v>243</v>
      </c>
      <c r="F73" s="201" t="s">
        <v>76</v>
      </c>
      <c r="G73" s="148" t="s">
        <v>13</v>
      </c>
      <c r="H73" s="126">
        <v>12368400</v>
      </c>
      <c r="I73" s="60" t="s">
        <v>13</v>
      </c>
      <c r="J73" s="60" t="s">
        <v>13</v>
      </c>
      <c r="K73" s="60" t="s">
        <v>13</v>
      </c>
      <c r="L73" s="60" t="s">
        <v>13</v>
      </c>
      <c r="M73" s="60" t="s">
        <v>13</v>
      </c>
      <c r="N73" s="60"/>
    </row>
    <row r="74" spans="1:14" ht="30" customHeight="1" x14ac:dyDescent="0.15">
      <c r="A74" s="213"/>
      <c r="B74" s="64"/>
      <c r="C74" s="66"/>
      <c r="D74" s="68"/>
      <c r="E74" s="4" t="s">
        <v>244</v>
      </c>
      <c r="F74" s="176"/>
      <c r="G74" s="72"/>
      <c r="H74" s="74"/>
      <c r="I74" s="61"/>
      <c r="J74" s="61"/>
      <c r="K74" s="61"/>
      <c r="L74" s="61"/>
      <c r="M74" s="61"/>
      <c r="N74" s="61"/>
    </row>
    <row r="75" spans="1:14" ht="30" customHeight="1" x14ac:dyDescent="0.15">
      <c r="A75" s="213">
        <v>65</v>
      </c>
      <c r="B75" s="142" t="s">
        <v>27</v>
      </c>
      <c r="C75" s="119" t="s">
        <v>191</v>
      </c>
      <c r="D75" s="189">
        <v>45231</v>
      </c>
      <c r="E75" s="14" t="s">
        <v>26</v>
      </c>
      <c r="F75" s="201" t="s">
        <v>60</v>
      </c>
      <c r="G75" s="60" t="s">
        <v>64</v>
      </c>
      <c r="H75" s="126">
        <v>7216000</v>
      </c>
      <c r="I75" s="60" t="s">
        <v>64</v>
      </c>
      <c r="J75" s="60" t="s">
        <v>64</v>
      </c>
      <c r="K75" s="60" t="s">
        <v>64</v>
      </c>
      <c r="L75" s="60" t="s">
        <v>64</v>
      </c>
      <c r="M75" s="60" t="s">
        <v>64</v>
      </c>
      <c r="N75" s="60"/>
    </row>
    <row r="76" spans="1:14" ht="30" customHeight="1" x14ac:dyDescent="0.15">
      <c r="A76" s="213"/>
      <c r="B76" s="144"/>
      <c r="C76" s="66"/>
      <c r="D76" s="61"/>
      <c r="E76" s="4" t="s">
        <v>59</v>
      </c>
      <c r="F76" s="176"/>
      <c r="G76" s="61"/>
      <c r="H76" s="74"/>
      <c r="I76" s="61"/>
      <c r="J76" s="61"/>
      <c r="K76" s="61"/>
      <c r="L76" s="61"/>
      <c r="M76" s="61"/>
      <c r="N76" s="61"/>
    </row>
    <row r="77" spans="1:14" ht="30" customHeight="1" x14ac:dyDescent="0.15">
      <c r="A77" s="213">
        <v>66</v>
      </c>
      <c r="B77" s="142" t="s">
        <v>211</v>
      </c>
      <c r="C77" s="119" t="s">
        <v>25</v>
      </c>
      <c r="D77" s="189">
        <v>45246</v>
      </c>
      <c r="E77" s="14" t="s">
        <v>36</v>
      </c>
      <c r="F77" s="201" t="s">
        <v>76</v>
      </c>
      <c r="G77" s="60" t="s">
        <v>64</v>
      </c>
      <c r="H77" s="126">
        <v>1485000</v>
      </c>
      <c r="I77" s="60" t="s">
        <v>64</v>
      </c>
      <c r="J77" s="60" t="s">
        <v>64</v>
      </c>
      <c r="K77" s="60" t="s">
        <v>64</v>
      </c>
      <c r="L77" s="60" t="s">
        <v>64</v>
      </c>
      <c r="M77" s="60" t="s">
        <v>64</v>
      </c>
      <c r="N77" s="60"/>
    </row>
    <row r="78" spans="1:14" ht="30" customHeight="1" x14ac:dyDescent="0.15">
      <c r="A78" s="213"/>
      <c r="B78" s="143"/>
      <c r="C78" s="65"/>
      <c r="D78" s="140"/>
      <c r="E78" s="4" t="s">
        <v>37</v>
      </c>
      <c r="F78" s="175"/>
      <c r="G78" s="140"/>
      <c r="H78" s="73"/>
      <c r="I78" s="140"/>
      <c r="J78" s="140"/>
      <c r="K78" s="140"/>
      <c r="L78" s="140"/>
      <c r="M78" s="140"/>
      <c r="N78" s="140"/>
    </row>
    <row r="79" spans="1:14" ht="30" customHeight="1" x14ac:dyDescent="0.15">
      <c r="A79" s="213">
        <v>67</v>
      </c>
      <c r="B79" s="142" t="s">
        <v>245</v>
      </c>
      <c r="C79" s="119" t="s">
        <v>25</v>
      </c>
      <c r="D79" s="189">
        <v>45258</v>
      </c>
      <c r="E79" s="14" t="s">
        <v>246</v>
      </c>
      <c r="F79" s="201" t="s">
        <v>76</v>
      </c>
      <c r="G79" s="60" t="s">
        <v>64</v>
      </c>
      <c r="H79" s="126">
        <v>1248500</v>
      </c>
      <c r="I79" s="60" t="s">
        <v>64</v>
      </c>
      <c r="J79" s="60" t="s">
        <v>64</v>
      </c>
      <c r="K79" s="60" t="s">
        <v>64</v>
      </c>
      <c r="L79" s="60" t="s">
        <v>64</v>
      </c>
      <c r="M79" s="60" t="s">
        <v>64</v>
      </c>
      <c r="N79" s="60"/>
    </row>
    <row r="80" spans="1:14" ht="30" customHeight="1" x14ac:dyDescent="0.15">
      <c r="A80" s="213"/>
      <c r="B80" s="143"/>
      <c r="C80" s="65"/>
      <c r="D80" s="140"/>
      <c r="E80" s="4" t="s">
        <v>247</v>
      </c>
      <c r="F80" s="175"/>
      <c r="G80" s="140"/>
      <c r="H80" s="73"/>
      <c r="I80" s="140"/>
      <c r="J80" s="140"/>
      <c r="K80" s="140"/>
      <c r="L80" s="140"/>
      <c r="M80" s="140"/>
      <c r="N80" s="140"/>
    </row>
    <row r="81" spans="1:14" ht="30" customHeight="1" x14ac:dyDescent="0.15">
      <c r="A81" s="213">
        <v>68</v>
      </c>
      <c r="B81" s="142" t="s">
        <v>248</v>
      </c>
      <c r="C81" s="119" t="s">
        <v>25</v>
      </c>
      <c r="D81" s="189">
        <v>45227</v>
      </c>
      <c r="E81" s="14" t="s">
        <v>55</v>
      </c>
      <c r="F81" s="201" t="s">
        <v>76</v>
      </c>
      <c r="G81" s="60" t="s">
        <v>64</v>
      </c>
      <c r="H81" s="126">
        <v>1155000</v>
      </c>
      <c r="I81" s="60" t="s">
        <v>64</v>
      </c>
      <c r="J81" s="60" t="s">
        <v>64</v>
      </c>
      <c r="K81" s="60" t="s">
        <v>64</v>
      </c>
      <c r="L81" s="60" t="s">
        <v>64</v>
      </c>
      <c r="M81" s="60" t="s">
        <v>64</v>
      </c>
      <c r="N81" s="60"/>
    </row>
    <row r="82" spans="1:14" ht="30" customHeight="1" x14ac:dyDescent="0.15">
      <c r="A82" s="213"/>
      <c r="B82" s="143"/>
      <c r="C82" s="65"/>
      <c r="D82" s="140"/>
      <c r="E82" s="4" t="s">
        <v>56</v>
      </c>
      <c r="F82" s="175"/>
      <c r="G82" s="140"/>
      <c r="H82" s="73"/>
      <c r="I82" s="140"/>
      <c r="J82" s="140"/>
      <c r="K82" s="140"/>
      <c r="L82" s="140"/>
      <c r="M82" s="140"/>
      <c r="N82" s="140"/>
    </row>
    <row r="83" spans="1:14" ht="30" customHeight="1" x14ac:dyDescent="0.15">
      <c r="A83" s="213">
        <v>69</v>
      </c>
      <c r="B83" s="142" t="s">
        <v>83</v>
      </c>
      <c r="C83" s="119" t="s">
        <v>25</v>
      </c>
      <c r="D83" s="189">
        <v>45279</v>
      </c>
      <c r="E83" s="14" t="s">
        <v>36</v>
      </c>
      <c r="F83" s="201" t="s">
        <v>76</v>
      </c>
      <c r="G83" s="60" t="s">
        <v>64</v>
      </c>
      <c r="H83" s="126">
        <v>1562000</v>
      </c>
      <c r="I83" s="60" t="s">
        <v>64</v>
      </c>
      <c r="J83" s="60" t="s">
        <v>64</v>
      </c>
      <c r="K83" s="60" t="s">
        <v>64</v>
      </c>
      <c r="L83" s="60" t="s">
        <v>64</v>
      </c>
      <c r="M83" s="60" t="s">
        <v>64</v>
      </c>
      <c r="N83" s="60"/>
    </row>
    <row r="84" spans="1:14" ht="30" customHeight="1" x14ac:dyDescent="0.15">
      <c r="A84" s="213"/>
      <c r="B84" s="143"/>
      <c r="C84" s="65"/>
      <c r="D84" s="140"/>
      <c r="E84" s="4" t="s">
        <v>37</v>
      </c>
      <c r="F84" s="175"/>
      <c r="G84" s="140"/>
      <c r="H84" s="73"/>
      <c r="I84" s="140"/>
      <c r="J84" s="140"/>
      <c r="K84" s="140"/>
      <c r="L84" s="140"/>
      <c r="M84" s="140"/>
      <c r="N84" s="140"/>
    </row>
    <row r="85" spans="1:14" ht="30" customHeight="1" x14ac:dyDescent="0.15">
      <c r="A85" s="213">
        <v>70</v>
      </c>
      <c r="B85" s="142" t="s">
        <v>249</v>
      </c>
      <c r="C85" s="119" t="s">
        <v>25</v>
      </c>
      <c r="D85" s="189">
        <v>45285</v>
      </c>
      <c r="E85" s="14" t="s">
        <v>243</v>
      </c>
      <c r="F85" s="201" t="s">
        <v>76</v>
      </c>
      <c r="G85" s="60" t="s">
        <v>64</v>
      </c>
      <c r="H85" s="126">
        <v>5830000</v>
      </c>
      <c r="I85" s="60" t="s">
        <v>64</v>
      </c>
      <c r="J85" s="60" t="s">
        <v>64</v>
      </c>
      <c r="K85" s="60" t="s">
        <v>64</v>
      </c>
      <c r="L85" s="60" t="s">
        <v>64</v>
      </c>
      <c r="M85" s="60" t="s">
        <v>64</v>
      </c>
      <c r="N85" s="60"/>
    </row>
    <row r="86" spans="1:14" ht="30" customHeight="1" x14ac:dyDescent="0.15">
      <c r="A86" s="213"/>
      <c r="B86" s="143"/>
      <c r="C86" s="65"/>
      <c r="D86" s="140"/>
      <c r="E86" s="4" t="s">
        <v>244</v>
      </c>
      <c r="F86" s="175"/>
      <c r="G86" s="140"/>
      <c r="H86" s="73"/>
      <c r="I86" s="140"/>
      <c r="J86" s="140"/>
      <c r="K86" s="140"/>
      <c r="L86" s="140"/>
      <c r="M86" s="140"/>
      <c r="N86" s="140"/>
    </row>
    <row r="87" spans="1:14" ht="30" customHeight="1" x14ac:dyDescent="0.15">
      <c r="A87" s="89">
        <v>73</v>
      </c>
      <c r="B87" s="120" t="s">
        <v>296</v>
      </c>
      <c r="C87" s="119" t="s">
        <v>25</v>
      </c>
      <c r="D87" s="185">
        <v>45296</v>
      </c>
      <c r="E87" s="14" t="s">
        <v>243</v>
      </c>
      <c r="F87" s="201" t="s">
        <v>209</v>
      </c>
      <c r="G87" s="141" t="s">
        <v>64</v>
      </c>
      <c r="H87" s="188">
        <v>1824900</v>
      </c>
      <c r="I87" s="141"/>
      <c r="J87" s="141"/>
      <c r="K87" s="141"/>
      <c r="L87" s="141"/>
      <c r="M87" s="141"/>
      <c r="N87" s="141"/>
    </row>
    <row r="88" spans="1:14" ht="30" customHeight="1" x14ac:dyDescent="0.15">
      <c r="A88" s="88"/>
      <c r="B88" s="161"/>
      <c r="C88" s="65"/>
      <c r="D88" s="185"/>
      <c r="E88" s="4" t="s">
        <v>244</v>
      </c>
      <c r="F88" s="176"/>
      <c r="G88" s="141"/>
      <c r="H88" s="188"/>
      <c r="I88" s="141"/>
      <c r="J88" s="141"/>
      <c r="K88" s="141"/>
      <c r="L88" s="141"/>
      <c r="M88" s="141"/>
      <c r="N88" s="141"/>
    </row>
    <row r="89" spans="1:14" ht="30" customHeight="1" x14ac:dyDescent="0.15">
      <c r="A89" s="89">
        <v>75</v>
      </c>
      <c r="B89" s="120" t="s">
        <v>297</v>
      </c>
      <c r="C89" s="119" t="s">
        <v>25</v>
      </c>
      <c r="D89" s="185">
        <v>45317</v>
      </c>
      <c r="E89" s="14" t="s">
        <v>67</v>
      </c>
      <c r="F89" s="201" t="s">
        <v>32</v>
      </c>
      <c r="G89" s="141" t="s">
        <v>64</v>
      </c>
      <c r="H89" s="188">
        <v>3319800</v>
      </c>
      <c r="I89" s="141"/>
      <c r="J89" s="141"/>
      <c r="K89" s="141"/>
      <c r="L89" s="141"/>
      <c r="M89" s="141"/>
      <c r="N89" s="141"/>
    </row>
    <row r="90" spans="1:14" ht="30" customHeight="1" x14ac:dyDescent="0.15">
      <c r="A90" s="88"/>
      <c r="B90" s="161"/>
      <c r="C90" s="65"/>
      <c r="D90" s="185"/>
      <c r="E90" s="4" t="s">
        <v>68</v>
      </c>
      <c r="F90" s="176"/>
      <c r="G90" s="141"/>
      <c r="H90" s="188"/>
      <c r="I90" s="141"/>
      <c r="J90" s="141"/>
      <c r="K90" s="141"/>
      <c r="L90" s="141"/>
      <c r="M90" s="141"/>
      <c r="N90" s="141"/>
    </row>
    <row r="91" spans="1:14" ht="30" customHeight="1" x14ac:dyDescent="0.15">
      <c r="A91" s="89">
        <v>76</v>
      </c>
      <c r="B91" s="120" t="s">
        <v>298</v>
      </c>
      <c r="C91" s="119" t="s">
        <v>25</v>
      </c>
      <c r="D91" s="185">
        <v>45317</v>
      </c>
      <c r="E91" s="14" t="s">
        <v>67</v>
      </c>
      <c r="F91" s="201" t="s">
        <v>32</v>
      </c>
      <c r="G91" s="141" t="s">
        <v>64</v>
      </c>
      <c r="H91" s="188">
        <v>13530000</v>
      </c>
      <c r="I91" s="141"/>
      <c r="J91" s="141"/>
      <c r="K91" s="141"/>
      <c r="L91" s="141"/>
      <c r="M91" s="141"/>
      <c r="N91" s="141"/>
    </row>
    <row r="92" spans="1:14" ht="30" customHeight="1" x14ac:dyDescent="0.15">
      <c r="A92" s="88"/>
      <c r="B92" s="161"/>
      <c r="C92" s="65"/>
      <c r="D92" s="185"/>
      <c r="E92" s="4" t="s">
        <v>68</v>
      </c>
      <c r="F92" s="176"/>
      <c r="G92" s="141"/>
      <c r="H92" s="188"/>
      <c r="I92" s="141"/>
      <c r="J92" s="141"/>
      <c r="K92" s="141"/>
      <c r="L92" s="141"/>
      <c r="M92" s="141"/>
      <c r="N92" s="141"/>
    </row>
    <row r="93" spans="1:14" ht="30" customHeight="1" x14ac:dyDescent="0.15">
      <c r="A93" s="89">
        <v>71</v>
      </c>
      <c r="B93" s="87" t="s">
        <v>264</v>
      </c>
      <c r="C93" s="119" t="s">
        <v>265</v>
      </c>
      <c r="D93" s="214">
        <v>45322</v>
      </c>
      <c r="E93" s="33" t="s">
        <v>193</v>
      </c>
      <c r="F93" s="201" t="s">
        <v>76</v>
      </c>
      <c r="G93" s="141" t="s">
        <v>266</v>
      </c>
      <c r="H93" s="188">
        <v>1599895</v>
      </c>
      <c r="I93" s="60" t="s">
        <v>64</v>
      </c>
      <c r="J93" s="60" t="s">
        <v>64</v>
      </c>
      <c r="K93" s="60" t="s">
        <v>64</v>
      </c>
      <c r="L93" s="60" t="s">
        <v>64</v>
      </c>
      <c r="M93" s="60" t="s">
        <v>64</v>
      </c>
      <c r="N93" s="141"/>
    </row>
    <row r="94" spans="1:14" ht="30" customHeight="1" x14ac:dyDescent="0.15">
      <c r="A94" s="88"/>
      <c r="B94" s="87"/>
      <c r="C94" s="65"/>
      <c r="D94" s="141"/>
      <c r="E94" s="34" t="s">
        <v>194</v>
      </c>
      <c r="F94" s="175"/>
      <c r="G94" s="141"/>
      <c r="H94" s="188"/>
      <c r="I94" s="140"/>
      <c r="J94" s="140"/>
      <c r="K94" s="140"/>
      <c r="L94" s="140"/>
      <c r="M94" s="140"/>
      <c r="N94" s="141"/>
    </row>
    <row r="95" spans="1:14" ht="30" customHeight="1" x14ac:dyDescent="0.15">
      <c r="A95" s="89">
        <v>72</v>
      </c>
      <c r="B95" s="142" t="s">
        <v>295</v>
      </c>
      <c r="C95" s="119" t="s">
        <v>25</v>
      </c>
      <c r="D95" s="185">
        <v>45331</v>
      </c>
      <c r="E95" s="14" t="s">
        <v>31</v>
      </c>
      <c r="F95" s="201" t="s">
        <v>119</v>
      </c>
      <c r="G95" s="141" t="s">
        <v>64</v>
      </c>
      <c r="H95" s="74">
        <v>12980000</v>
      </c>
      <c r="I95" s="60" t="s">
        <v>64</v>
      </c>
      <c r="J95" s="60" t="s">
        <v>64</v>
      </c>
      <c r="K95" s="60" t="s">
        <v>64</v>
      </c>
      <c r="L95" s="60" t="s">
        <v>64</v>
      </c>
      <c r="M95" s="60" t="s">
        <v>64</v>
      </c>
      <c r="N95" s="61"/>
    </row>
    <row r="96" spans="1:14" ht="30" customHeight="1" x14ac:dyDescent="0.15">
      <c r="A96" s="88"/>
      <c r="B96" s="144"/>
      <c r="C96" s="65"/>
      <c r="D96" s="185"/>
      <c r="E96" s="4" t="s">
        <v>74</v>
      </c>
      <c r="F96" s="176"/>
      <c r="G96" s="141"/>
      <c r="H96" s="188"/>
      <c r="I96" s="140"/>
      <c r="J96" s="140"/>
      <c r="K96" s="140"/>
      <c r="L96" s="140"/>
      <c r="M96" s="140"/>
      <c r="N96" s="141"/>
    </row>
    <row r="97" spans="1:14" ht="30" customHeight="1" x14ac:dyDescent="0.15">
      <c r="A97" s="89">
        <v>77</v>
      </c>
      <c r="B97" s="120" t="s">
        <v>316</v>
      </c>
      <c r="C97" s="119" t="s">
        <v>25</v>
      </c>
      <c r="D97" s="185">
        <v>45351</v>
      </c>
      <c r="E97" s="14" t="s">
        <v>45</v>
      </c>
      <c r="F97" s="199" t="s">
        <v>171</v>
      </c>
      <c r="G97" s="141" t="s">
        <v>64</v>
      </c>
      <c r="H97" s="188">
        <v>42188417.700000003</v>
      </c>
      <c r="I97" s="141"/>
      <c r="J97" s="141"/>
      <c r="K97" s="141"/>
      <c r="L97" s="141"/>
      <c r="M97" s="141"/>
      <c r="N97" s="141"/>
    </row>
    <row r="98" spans="1:14" ht="30" customHeight="1" x14ac:dyDescent="0.15">
      <c r="A98" s="88"/>
      <c r="B98" s="121"/>
      <c r="C98" s="66"/>
      <c r="D98" s="185"/>
      <c r="E98" s="4" t="s">
        <v>33</v>
      </c>
      <c r="F98" s="200"/>
      <c r="G98" s="141"/>
      <c r="H98" s="188"/>
      <c r="I98" s="141"/>
      <c r="J98" s="141"/>
      <c r="K98" s="141"/>
      <c r="L98" s="141"/>
      <c r="M98" s="141"/>
      <c r="N98" s="141"/>
    </row>
    <row r="99" spans="1:14" ht="30" customHeight="1" x14ac:dyDescent="0.15">
      <c r="A99" s="89">
        <v>77</v>
      </c>
      <c r="B99" s="120" t="s">
        <v>316</v>
      </c>
      <c r="C99" s="119" t="s">
        <v>25</v>
      </c>
      <c r="D99" s="185">
        <v>45351</v>
      </c>
      <c r="E99" s="8" t="s">
        <v>223</v>
      </c>
      <c r="F99" s="199" t="s">
        <v>171</v>
      </c>
      <c r="G99" s="141" t="s">
        <v>64</v>
      </c>
      <c r="H99" s="188">
        <v>52891473.799999997</v>
      </c>
      <c r="I99" s="141"/>
      <c r="J99" s="141"/>
      <c r="K99" s="141"/>
      <c r="L99" s="141"/>
      <c r="M99" s="141"/>
      <c r="N99" s="141"/>
    </row>
    <row r="100" spans="1:14" ht="30" customHeight="1" x14ac:dyDescent="0.15">
      <c r="A100" s="88"/>
      <c r="B100" s="121"/>
      <c r="C100" s="66"/>
      <c r="D100" s="185"/>
      <c r="E100" s="9" t="s">
        <v>225</v>
      </c>
      <c r="F100" s="200"/>
      <c r="G100" s="141"/>
      <c r="H100" s="188"/>
      <c r="I100" s="141"/>
      <c r="J100" s="141"/>
      <c r="K100" s="141"/>
      <c r="L100" s="141"/>
      <c r="M100" s="141"/>
      <c r="N100" s="141"/>
    </row>
    <row r="101" spans="1:14" ht="30" customHeight="1" x14ac:dyDescent="0.15">
      <c r="A101" s="89">
        <v>77</v>
      </c>
      <c r="B101" s="120" t="s">
        <v>316</v>
      </c>
      <c r="C101" s="119" t="s">
        <v>25</v>
      </c>
      <c r="D101" s="185">
        <v>45351</v>
      </c>
      <c r="E101" s="8" t="s">
        <v>227</v>
      </c>
      <c r="F101" s="199" t="s">
        <v>171</v>
      </c>
      <c r="G101" s="141" t="s">
        <v>64</v>
      </c>
      <c r="H101" s="188">
        <v>9784729.9000000004</v>
      </c>
      <c r="I101" s="141"/>
      <c r="J101" s="141"/>
      <c r="K101" s="141"/>
      <c r="L101" s="141"/>
      <c r="M101" s="141"/>
      <c r="N101" s="141"/>
    </row>
    <row r="102" spans="1:14" ht="30" customHeight="1" x14ac:dyDescent="0.15">
      <c r="A102" s="88"/>
      <c r="B102" s="121"/>
      <c r="C102" s="66"/>
      <c r="D102" s="185"/>
      <c r="E102" s="9" t="s">
        <v>229</v>
      </c>
      <c r="F102" s="200"/>
      <c r="G102" s="141"/>
      <c r="H102" s="188"/>
      <c r="I102" s="141"/>
      <c r="J102" s="141"/>
      <c r="K102" s="141"/>
      <c r="L102" s="141"/>
      <c r="M102" s="141"/>
      <c r="N102" s="141"/>
    </row>
    <row r="103" spans="1:14" ht="30" customHeight="1" x14ac:dyDescent="0.15">
      <c r="A103" s="89">
        <v>77</v>
      </c>
      <c r="B103" s="120" t="s">
        <v>316</v>
      </c>
      <c r="C103" s="119" t="s">
        <v>25</v>
      </c>
      <c r="D103" s="185">
        <v>45351</v>
      </c>
      <c r="E103" s="8" t="s">
        <v>230</v>
      </c>
      <c r="F103" s="199" t="s">
        <v>171</v>
      </c>
      <c r="G103" s="141" t="s">
        <v>64</v>
      </c>
      <c r="H103" s="188">
        <v>38935367.899999999</v>
      </c>
      <c r="I103" s="141"/>
      <c r="J103" s="141"/>
      <c r="K103" s="141"/>
      <c r="L103" s="141"/>
      <c r="M103" s="141"/>
      <c r="N103" s="141"/>
    </row>
    <row r="104" spans="1:14" ht="30" customHeight="1" x14ac:dyDescent="0.15">
      <c r="A104" s="88"/>
      <c r="B104" s="121"/>
      <c r="C104" s="66"/>
      <c r="D104" s="185"/>
      <c r="E104" s="9" t="s">
        <v>232</v>
      </c>
      <c r="F104" s="200"/>
      <c r="G104" s="141"/>
      <c r="H104" s="188"/>
      <c r="I104" s="141"/>
      <c r="J104" s="141"/>
      <c r="K104" s="141"/>
      <c r="L104" s="141"/>
      <c r="M104" s="141"/>
      <c r="N104" s="141"/>
    </row>
    <row r="105" spans="1:14" ht="30" customHeight="1" x14ac:dyDescent="0.15">
      <c r="A105" s="89">
        <v>77</v>
      </c>
      <c r="B105" s="120" t="s">
        <v>316</v>
      </c>
      <c r="C105" s="119" t="s">
        <v>25</v>
      </c>
      <c r="D105" s="185">
        <v>45351</v>
      </c>
      <c r="E105" s="8" t="s">
        <v>234</v>
      </c>
      <c r="F105" s="199" t="s">
        <v>171</v>
      </c>
      <c r="G105" s="141" t="s">
        <v>64</v>
      </c>
      <c r="H105" s="188">
        <v>48213204.600000001</v>
      </c>
      <c r="I105" s="141"/>
      <c r="J105" s="141"/>
      <c r="K105" s="141"/>
      <c r="L105" s="141"/>
      <c r="M105" s="141"/>
      <c r="N105" s="141"/>
    </row>
    <row r="106" spans="1:14" ht="30" customHeight="1" x14ac:dyDescent="0.15">
      <c r="A106" s="88"/>
      <c r="B106" s="121"/>
      <c r="C106" s="66"/>
      <c r="D106" s="185"/>
      <c r="E106" s="9" t="s">
        <v>236</v>
      </c>
      <c r="F106" s="200"/>
      <c r="G106" s="141"/>
      <c r="H106" s="188"/>
      <c r="I106" s="141"/>
      <c r="J106" s="141"/>
      <c r="K106" s="141"/>
      <c r="L106" s="141"/>
      <c r="M106" s="141"/>
      <c r="N106" s="141"/>
    </row>
    <row r="107" spans="1:14" ht="30" customHeight="1" x14ac:dyDescent="0.15">
      <c r="A107" s="89">
        <v>74</v>
      </c>
      <c r="B107" s="120" t="s">
        <v>167</v>
      </c>
      <c r="C107" s="119" t="s">
        <v>25</v>
      </c>
      <c r="D107" s="185">
        <v>45363</v>
      </c>
      <c r="E107" s="14" t="s">
        <v>31</v>
      </c>
      <c r="F107" s="201" t="s">
        <v>76</v>
      </c>
      <c r="G107" s="141" t="s">
        <v>64</v>
      </c>
      <c r="H107" s="188">
        <v>1080112</v>
      </c>
      <c r="I107" s="141"/>
      <c r="J107" s="141"/>
      <c r="K107" s="141"/>
      <c r="L107" s="141"/>
      <c r="M107" s="141"/>
      <c r="N107" s="141"/>
    </row>
    <row r="108" spans="1:14" ht="30" customHeight="1" x14ac:dyDescent="0.15">
      <c r="A108" s="88"/>
      <c r="B108" s="161"/>
      <c r="C108" s="66"/>
      <c r="D108" s="185"/>
      <c r="E108" s="4" t="s">
        <v>74</v>
      </c>
      <c r="F108" s="176"/>
      <c r="G108" s="141"/>
      <c r="H108" s="188"/>
      <c r="I108" s="141"/>
      <c r="J108" s="141"/>
      <c r="K108" s="141"/>
      <c r="L108" s="141"/>
      <c r="M108" s="141"/>
      <c r="N108" s="141"/>
    </row>
    <row r="109" spans="1:14" ht="30" customHeight="1" x14ac:dyDescent="0.15">
      <c r="A109" s="89">
        <v>77</v>
      </c>
      <c r="B109" s="142" t="s">
        <v>329</v>
      </c>
      <c r="C109" s="119" t="s">
        <v>21</v>
      </c>
      <c r="D109" s="168">
        <v>45331</v>
      </c>
      <c r="E109" s="15" t="s">
        <v>216</v>
      </c>
      <c r="F109" s="169" t="s">
        <v>327</v>
      </c>
      <c r="G109" s="171" t="s">
        <v>328</v>
      </c>
      <c r="H109" s="173">
        <v>6600000</v>
      </c>
      <c r="I109" s="60" t="s">
        <v>13</v>
      </c>
      <c r="J109" s="60" t="s">
        <v>13</v>
      </c>
      <c r="K109" s="60" t="s">
        <v>13</v>
      </c>
      <c r="L109" s="60" t="s">
        <v>13</v>
      </c>
      <c r="M109" s="60" t="s">
        <v>13</v>
      </c>
      <c r="N109" s="60"/>
    </row>
    <row r="110" spans="1:14" ht="30" customHeight="1" x14ac:dyDescent="0.15">
      <c r="A110" s="88"/>
      <c r="B110" s="144"/>
      <c r="C110" s="66"/>
      <c r="D110" s="94"/>
      <c r="E110" s="4" t="s">
        <v>107</v>
      </c>
      <c r="F110" s="170"/>
      <c r="G110" s="172"/>
      <c r="H110" s="174"/>
      <c r="I110" s="61"/>
      <c r="J110" s="61"/>
      <c r="K110" s="61"/>
      <c r="L110" s="61"/>
      <c r="M110" s="61"/>
      <c r="N110" s="61"/>
    </row>
    <row r="111" spans="1:14" ht="30" customHeight="1" x14ac:dyDescent="0.15">
      <c r="A111" s="89">
        <v>77</v>
      </c>
      <c r="B111" s="99" t="s">
        <v>334</v>
      </c>
      <c r="C111" s="119" t="s">
        <v>21</v>
      </c>
      <c r="D111" s="185">
        <v>45377</v>
      </c>
      <c r="E111" s="33" t="s">
        <v>335</v>
      </c>
      <c r="F111" s="201" t="s">
        <v>337</v>
      </c>
      <c r="G111" s="171" t="s">
        <v>328</v>
      </c>
      <c r="H111" s="188">
        <v>2570154</v>
      </c>
      <c r="I111" s="60" t="s">
        <v>13</v>
      </c>
      <c r="J111" s="60" t="s">
        <v>13</v>
      </c>
      <c r="K111" s="60" t="s">
        <v>13</v>
      </c>
      <c r="L111" s="60" t="s">
        <v>13</v>
      </c>
      <c r="M111" s="60" t="s">
        <v>13</v>
      </c>
      <c r="N111" s="60"/>
    </row>
    <row r="112" spans="1:14" ht="30" customHeight="1" x14ac:dyDescent="0.15">
      <c r="A112" s="88"/>
      <c r="B112" s="64"/>
      <c r="C112" s="66"/>
      <c r="D112" s="185"/>
      <c r="E112" s="34" t="s">
        <v>336</v>
      </c>
      <c r="F112" s="176"/>
      <c r="G112" s="172"/>
      <c r="H112" s="188"/>
      <c r="I112" s="61"/>
      <c r="J112" s="61"/>
      <c r="K112" s="61"/>
      <c r="L112" s="61"/>
      <c r="M112" s="61"/>
      <c r="N112" s="61"/>
    </row>
    <row r="113" spans="1:14" ht="30" customHeight="1" x14ac:dyDescent="0.15">
      <c r="A113" s="89">
        <v>78</v>
      </c>
      <c r="B113" s="134" t="s">
        <v>338</v>
      </c>
      <c r="C113" s="85" t="s">
        <v>21</v>
      </c>
      <c r="D113" s="205">
        <v>45380</v>
      </c>
      <c r="E113" s="17" t="s">
        <v>339</v>
      </c>
      <c r="F113" s="211" t="s">
        <v>341</v>
      </c>
      <c r="G113" s="207" t="s">
        <v>342</v>
      </c>
      <c r="H113" s="208">
        <v>24963840</v>
      </c>
      <c r="I113" s="100" t="s">
        <v>13</v>
      </c>
      <c r="J113" s="100" t="s">
        <v>13</v>
      </c>
      <c r="K113" s="100" t="s">
        <v>13</v>
      </c>
      <c r="L113" s="100" t="s">
        <v>13</v>
      </c>
      <c r="M113" s="100" t="s">
        <v>13</v>
      </c>
      <c r="N113" s="100"/>
    </row>
    <row r="114" spans="1:14" ht="30" customHeight="1" x14ac:dyDescent="0.15">
      <c r="A114" s="88"/>
      <c r="B114" s="135"/>
      <c r="C114" s="86"/>
      <c r="D114" s="205"/>
      <c r="E114" s="18" t="s">
        <v>340</v>
      </c>
      <c r="F114" s="170"/>
      <c r="G114" s="207"/>
      <c r="H114" s="208"/>
      <c r="I114" s="101"/>
      <c r="J114" s="101"/>
      <c r="K114" s="101"/>
      <c r="L114" s="101"/>
      <c r="M114" s="101"/>
      <c r="N114" s="101"/>
    </row>
    <row r="115" spans="1:14" ht="30" customHeight="1" x14ac:dyDescent="0.15">
      <c r="A115" s="89">
        <v>79</v>
      </c>
      <c r="B115" s="95" t="s">
        <v>79</v>
      </c>
      <c r="C115" s="85" t="s">
        <v>21</v>
      </c>
      <c r="D115" s="93">
        <v>45349</v>
      </c>
      <c r="E115" s="19" t="s">
        <v>80</v>
      </c>
      <c r="F115" s="211" t="s">
        <v>76</v>
      </c>
      <c r="G115" s="171" t="s">
        <v>64</v>
      </c>
      <c r="H115" s="212">
        <v>1265769</v>
      </c>
      <c r="I115" s="100" t="s">
        <v>13</v>
      </c>
      <c r="J115" s="100" t="s">
        <v>13</v>
      </c>
      <c r="K115" s="100" t="s">
        <v>13</v>
      </c>
      <c r="L115" s="100" t="s">
        <v>13</v>
      </c>
      <c r="M115" s="100" t="s">
        <v>13</v>
      </c>
      <c r="N115" s="100"/>
    </row>
    <row r="116" spans="1:14" ht="30" customHeight="1" x14ac:dyDescent="0.15">
      <c r="A116" s="88"/>
      <c r="B116" s="96"/>
      <c r="C116" s="86"/>
      <c r="D116" s="94"/>
      <c r="E116" s="20" t="s">
        <v>81</v>
      </c>
      <c r="F116" s="170"/>
      <c r="G116" s="172"/>
      <c r="H116" s="174"/>
      <c r="I116" s="101"/>
      <c r="J116" s="101"/>
      <c r="K116" s="101"/>
      <c r="L116" s="101"/>
      <c r="M116" s="101"/>
      <c r="N116" s="101"/>
    </row>
    <row r="117" spans="1:14" ht="30" customHeight="1" x14ac:dyDescent="0.15">
      <c r="A117" s="89">
        <v>80</v>
      </c>
      <c r="B117" s="134" t="s">
        <v>363</v>
      </c>
      <c r="C117" s="85" t="s">
        <v>21</v>
      </c>
      <c r="D117" s="205">
        <v>45378</v>
      </c>
      <c r="E117" s="29" t="s">
        <v>364</v>
      </c>
      <c r="F117" s="206" t="s">
        <v>185</v>
      </c>
      <c r="G117" s="207" t="s">
        <v>353</v>
      </c>
      <c r="H117" s="208">
        <v>36273065</v>
      </c>
      <c r="I117" s="100" t="s">
        <v>13</v>
      </c>
      <c r="J117" s="100" t="s">
        <v>13</v>
      </c>
      <c r="K117" s="100" t="s">
        <v>13</v>
      </c>
      <c r="L117" s="100" t="s">
        <v>13</v>
      </c>
      <c r="M117" s="100" t="s">
        <v>13</v>
      </c>
      <c r="N117" s="207"/>
    </row>
    <row r="118" spans="1:14" ht="30" customHeight="1" x14ac:dyDescent="0.15">
      <c r="A118" s="88"/>
      <c r="B118" s="135"/>
      <c r="C118" s="86"/>
      <c r="D118" s="205"/>
      <c r="E118" s="30" t="s">
        <v>365</v>
      </c>
      <c r="F118" s="206"/>
      <c r="G118" s="207"/>
      <c r="H118" s="208"/>
      <c r="I118" s="101"/>
      <c r="J118" s="101"/>
      <c r="K118" s="101"/>
      <c r="L118" s="101"/>
      <c r="M118" s="101"/>
      <c r="N118" s="207"/>
    </row>
    <row r="119" spans="1:14" ht="30" customHeight="1" x14ac:dyDescent="0.15">
      <c r="A119" s="89">
        <v>81</v>
      </c>
      <c r="B119" s="134" t="s">
        <v>366</v>
      </c>
      <c r="C119" s="85" t="s">
        <v>367</v>
      </c>
      <c r="D119" s="205">
        <v>45408</v>
      </c>
      <c r="E119" s="29" t="s">
        <v>368</v>
      </c>
      <c r="F119" s="191" t="s">
        <v>370</v>
      </c>
      <c r="G119" s="209" t="s">
        <v>353</v>
      </c>
      <c r="H119" s="208">
        <v>142056420</v>
      </c>
      <c r="I119" s="100" t="s">
        <v>13</v>
      </c>
      <c r="J119" s="100" t="s">
        <v>13</v>
      </c>
      <c r="K119" s="100" t="s">
        <v>13</v>
      </c>
      <c r="L119" s="100" t="s">
        <v>13</v>
      </c>
      <c r="M119" s="100" t="s">
        <v>13</v>
      </c>
      <c r="N119" s="207"/>
    </row>
    <row r="120" spans="1:14" ht="30" customHeight="1" x14ac:dyDescent="0.15">
      <c r="A120" s="88"/>
      <c r="B120" s="135"/>
      <c r="C120" s="86"/>
      <c r="D120" s="205"/>
      <c r="E120" s="30" t="s">
        <v>369</v>
      </c>
      <c r="F120" s="191"/>
      <c r="G120" s="207"/>
      <c r="H120" s="208"/>
      <c r="I120" s="101"/>
      <c r="J120" s="101"/>
      <c r="K120" s="101"/>
      <c r="L120" s="101"/>
      <c r="M120" s="101"/>
      <c r="N120" s="207"/>
    </row>
    <row r="121" spans="1:14" s="21" customFormat="1" ht="30" customHeight="1" x14ac:dyDescent="0.15">
      <c r="A121" s="89">
        <v>82</v>
      </c>
      <c r="B121" s="120" t="s">
        <v>377</v>
      </c>
      <c r="C121" s="85" t="s">
        <v>347</v>
      </c>
      <c r="D121" s="185">
        <v>45433</v>
      </c>
      <c r="E121" s="31" t="s">
        <v>129</v>
      </c>
      <c r="F121" s="204" t="s">
        <v>119</v>
      </c>
      <c r="G121" s="141" t="s">
        <v>64</v>
      </c>
      <c r="H121" s="188">
        <v>1845250</v>
      </c>
      <c r="I121" s="141" t="s">
        <v>64</v>
      </c>
      <c r="J121" s="141" t="s">
        <v>64</v>
      </c>
      <c r="K121" s="141" t="s">
        <v>64</v>
      </c>
      <c r="L121" s="141" t="s">
        <v>64</v>
      </c>
      <c r="M121" s="141" t="s">
        <v>64</v>
      </c>
      <c r="N121" s="87"/>
    </row>
    <row r="122" spans="1:14" s="21" customFormat="1" ht="30" customHeight="1" x14ac:dyDescent="0.15">
      <c r="A122" s="88"/>
      <c r="B122" s="121"/>
      <c r="C122" s="86"/>
      <c r="D122" s="185"/>
      <c r="E122" s="28" t="s">
        <v>74</v>
      </c>
      <c r="F122" s="204"/>
      <c r="G122" s="141"/>
      <c r="H122" s="188"/>
      <c r="I122" s="141"/>
      <c r="J122" s="141"/>
      <c r="K122" s="141"/>
      <c r="L122" s="141"/>
      <c r="M122" s="141"/>
      <c r="N122" s="87"/>
    </row>
    <row r="123" spans="1:14" ht="30" customHeight="1" x14ac:dyDescent="0.15">
      <c r="A123" s="89">
        <v>83</v>
      </c>
      <c r="B123" s="120" t="s">
        <v>378</v>
      </c>
      <c r="C123" s="85" t="s">
        <v>347</v>
      </c>
      <c r="D123" s="185">
        <v>45433</v>
      </c>
      <c r="E123" s="14" t="s">
        <v>67</v>
      </c>
      <c r="F123" s="204" t="s">
        <v>119</v>
      </c>
      <c r="G123" s="141" t="s">
        <v>64</v>
      </c>
      <c r="H123" s="188">
        <v>2970000</v>
      </c>
      <c r="I123" s="141" t="s">
        <v>64</v>
      </c>
      <c r="J123" s="141" t="s">
        <v>64</v>
      </c>
      <c r="K123" s="141" t="s">
        <v>64</v>
      </c>
      <c r="L123" s="141" t="s">
        <v>64</v>
      </c>
      <c r="M123" s="141" t="s">
        <v>64</v>
      </c>
      <c r="N123" s="141"/>
    </row>
    <row r="124" spans="1:14" ht="30" customHeight="1" x14ac:dyDescent="0.15">
      <c r="A124" s="88"/>
      <c r="B124" s="121"/>
      <c r="C124" s="86"/>
      <c r="D124" s="185"/>
      <c r="E124" s="34" t="s">
        <v>68</v>
      </c>
      <c r="F124" s="204"/>
      <c r="G124" s="141"/>
      <c r="H124" s="188"/>
      <c r="I124" s="141"/>
      <c r="J124" s="141"/>
      <c r="K124" s="141"/>
      <c r="L124" s="141"/>
      <c r="M124" s="141"/>
      <c r="N124" s="141"/>
    </row>
    <row r="125" spans="1:14" ht="30" customHeight="1" x14ac:dyDescent="0.15">
      <c r="A125" s="89">
        <v>84</v>
      </c>
      <c r="B125" s="120" t="s">
        <v>379</v>
      </c>
      <c r="C125" s="85" t="s">
        <v>347</v>
      </c>
      <c r="D125" s="185">
        <v>45433</v>
      </c>
      <c r="E125" s="14" t="s">
        <v>243</v>
      </c>
      <c r="F125" s="204" t="s">
        <v>119</v>
      </c>
      <c r="G125" s="141" t="s">
        <v>64</v>
      </c>
      <c r="H125" s="188">
        <v>22550000</v>
      </c>
      <c r="I125" s="141" t="s">
        <v>64</v>
      </c>
      <c r="J125" s="141" t="s">
        <v>64</v>
      </c>
      <c r="K125" s="141" t="s">
        <v>64</v>
      </c>
      <c r="L125" s="141" t="s">
        <v>64</v>
      </c>
      <c r="M125" s="141" t="s">
        <v>64</v>
      </c>
      <c r="N125" s="141"/>
    </row>
    <row r="126" spans="1:14" ht="30" customHeight="1" x14ac:dyDescent="0.15">
      <c r="A126" s="88"/>
      <c r="B126" s="121"/>
      <c r="C126" s="86"/>
      <c r="D126" s="185"/>
      <c r="E126" s="34" t="s">
        <v>244</v>
      </c>
      <c r="F126" s="204"/>
      <c r="G126" s="141"/>
      <c r="H126" s="188"/>
      <c r="I126" s="141"/>
      <c r="J126" s="141"/>
      <c r="K126" s="141"/>
      <c r="L126" s="141"/>
      <c r="M126" s="141"/>
      <c r="N126" s="141"/>
    </row>
    <row r="127" spans="1:14" ht="30" customHeight="1" x14ac:dyDescent="0.15">
      <c r="A127" s="89">
        <v>85</v>
      </c>
      <c r="B127" s="120" t="s">
        <v>162</v>
      </c>
      <c r="C127" s="85" t="s">
        <v>347</v>
      </c>
      <c r="D127" s="185">
        <v>45496</v>
      </c>
      <c r="E127" s="33" t="s">
        <v>45</v>
      </c>
      <c r="F127" s="210" t="s">
        <v>164</v>
      </c>
      <c r="G127" s="141" t="s">
        <v>64</v>
      </c>
      <c r="H127" s="188">
        <v>2085600</v>
      </c>
      <c r="I127" s="141" t="s">
        <v>64</v>
      </c>
      <c r="J127" s="141" t="s">
        <v>64</v>
      </c>
      <c r="K127" s="141" t="s">
        <v>64</v>
      </c>
      <c r="L127" s="141" t="s">
        <v>64</v>
      </c>
      <c r="M127" s="141" t="s">
        <v>64</v>
      </c>
      <c r="N127" s="141"/>
    </row>
    <row r="128" spans="1:14" ht="30" customHeight="1" x14ac:dyDescent="0.15">
      <c r="A128" s="88"/>
      <c r="B128" s="121"/>
      <c r="C128" s="86"/>
      <c r="D128" s="185"/>
      <c r="E128" s="34" t="s">
        <v>33</v>
      </c>
      <c r="F128" s="210"/>
      <c r="G128" s="141"/>
      <c r="H128" s="188"/>
      <c r="I128" s="141"/>
      <c r="J128" s="141"/>
      <c r="K128" s="141"/>
      <c r="L128" s="141"/>
      <c r="M128" s="141"/>
      <c r="N128" s="141"/>
    </row>
    <row r="129" spans="1:14" ht="30" customHeight="1" x14ac:dyDescent="0.15">
      <c r="A129" s="89">
        <v>86</v>
      </c>
      <c r="B129" s="120" t="s">
        <v>413</v>
      </c>
      <c r="C129" s="85" t="s">
        <v>347</v>
      </c>
      <c r="D129" s="185">
        <v>45496</v>
      </c>
      <c r="E129" s="33" t="s">
        <v>45</v>
      </c>
      <c r="F129" s="210" t="s">
        <v>164</v>
      </c>
      <c r="G129" s="141" t="s">
        <v>64</v>
      </c>
      <c r="H129" s="188">
        <v>2750880</v>
      </c>
      <c r="I129" s="141" t="s">
        <v>64</v>
      </c>
      <c r="J129" s="141" t="s">
        <v>64</v>
      </c>
      <c r="K129" s="141" t="s">
        <v>64</v>
      </c>
      <c r="L129" s="141" t="s">
        <v>64</v>
      </c>
      <c r="M129" s="141" t="s">
        <v>64</v>
      </c>
      <c r="N129" s="141"/>
    </row>
    <row r="130" spans="1:14" ht="30" customHeight="1" x14ac:dyDescent="0.15">
      <c r="A130" s="88"/>
      <c r="B130" s="121"/>
      <c r="C130" s="86"/>
      <c r="D130" s="185"/>
      <c r="E130" s="34" t="s">
        <v>33</v>
      </c>
      <c r="F130" s="210"/>
      <c r="G130" s="141"/>
      <c r="H130" s="188"/>
      <c r="I130" s="141"/>
      <c r="J130" s="141"/>
      <c r="K130" s="141"/>
      <c r="L130" s="141"/>
      <c r="M130" s="141"/>
      <c r="N130" s="141"/>
    </row>
    <row r="131" spans="1:14" ht="30" customHeight="1" x14ac:dyDescent="0.15">
      <c r="A131" s="89">
        <v>87</v>
      </c>
      <c r="B131" s="120" t="s">
        <v>173</v>
      </c>
      <c r="C131" s="85" t="s">
        <v>347</v>
      </c>
      <c r="D131" s="185">
        <v>45497</v>
      </c>
      <c r="E131" s="33" t="s">
        <v>382</v>
      </c>
      <c r="F131" s="202" t="s">
        <v>177</v>
      </c>
      <c r="G131" s="141" t="s">
        <v>64</v>
      </c>
      <c r="H131" s="188">
        <v>1104492</v>
      </c>
      <c r="I131" s="141" t="s">
        <v>64</v>
      </c>
      <c r="J131" s="141" t="s">
        <v>64</v>
      </c>
      <c r="K131" s="141" t="s">
        <v>64</v>
      </c>
      <c r="L131" s="141" t="s">
        <v>64</v>
      </c>
      <c r="M131" s="141" t="s">
        <v>64</v>
      </c>
      <c r="N131" s="141"/>
    </row>
    <row r="132" spans="1:14" ht="30" customHeight="1" x14ac:dyDescent="0.15">
      <c r="A132" s="88"/>
      <c r="B132" s="121"/>
      <c r="C132" s="86"/>
      <c r="D132" s="185"/>
      <c r="E132" s="4" t="s">
        <v>383</v>
      </c>
      <c r="F132" s="203"/>
      <c r="G132" s="141"/>
      <c r="H132" s="188"/>
      <c r="I132" s="141"/>
      <c r="J132" s="141"/>
      <c r="K132" s="141"/>
      <c r="L132" s="141"/>
      <c r="M132" s="141"/>
      <c r="N132" s="141"/>
    </row>
    <row r="133" spans="1:14" ht="30" customHeight="1" x14ac:dyDescent="0.15">
      <c r="A133" s="89">
        <v>88</v>
      </c>
      <c r="B133" s="120" t="s">
        <v>440</v>
      </c>
      <c r="C133" s="85" t="s">
        <v>347</v>
      </c>
      <c r="D133" s="185">
        <v>45547</v>
      </c>
      <c r="E133" s="17" t="s">
        <v>402</v>
      </c>
      <c r="F133" s="201" t="s">
        <v>24</v>
      </c>
      <c r="G133" s="141" t="s">
        <v>64</v>
      </c>
      <c r="H133" s="188">
        <v>2471700</v>
      </c>
      <c r="I133" s="141" t="s">
        <v>64</v>
      </c>
      <c r="J133" s="141" t="s">
        <v>13</v>
      </c>
      <c r="K133" s="141" t="s">
        <v>13</v>
      </c>
      <c r="L133" s="141" t="s">
        <v>13</v>
      </c>
      <c r="M133" s="141" t="s">
        <v>13</v>
      </c>
      <c r="N133" s="141"/>
    </row>
    <row r="134" spans="1:14" ht="30" customHeight="1" x14ac:dyDescent="0.15">
      <c r="A134" s="88"/>
      <c r="B134" s="121"/>
      <c r="C134" s="86"/>
      <c r="D134" s="185"/>
      <c r="E134" s="18" t="s">
        <v>403</v>
      </c>
      <c r="F134" s="176"/>
      <c r="G134" s="141"/>
      <c r="H134" s="188"/>
      <c r="I134" s="141"/>
      <c r="J134" s="141"/>
      <c r="K134" s="141"/>
      <c r="L134" s="141"/>
      <c r="M134" s="141"/>
      <c r="N134" s="141"/>
    </row>
    <row r="135" spans="1:14" ht="30.75" customHeight="1" x14ac:dyDescent="0.15">
      <c r="A135" s="89">
        <v>89</v>
      </c>
      <c r="B135" s="120" t="s">
        <v>451</v>
      </c>
      <c r="C135" s="85" t="s">
        <v>347</v>
      </c>
      <c r="D135" s="185">
        <v>45574</v>
      </c>
      <c r="E135" s="17" t="s">
        <v>243</v>
      </c>
      <c r="F135" s="186" t="s">
        <v>32</v>
      </c>
      <c r="G135" s="141" t="s">
        <v>64</v>
      </c>
      <c r="H135" s="188">
        <v>13662000</v>
      </c>
      <c r="I135" s="141" t="s">
        <v>64</v>
      </c>
      <c r="J135" s="141" t="s">
        <v>13</v>
      </c>
      <c r="K135" s="141" t="s">
        <v>13</v>
      </c>
      <c r="L135" s="141" t="s">
        <v>13</v>
      </c>
      <c r="M135" s="141" t="s">
        <v>13</v>
      </c>
      <c r="N135" s="141"/>
    </row>
    <row r="136" spans="1:14" ht="30.75" customHeight="1" x14ac:dyDescent="0.15">
      <c r="A136" s="88"/>
      <c r="B136" s="121"/>
      <c r="C136" s="86"/>
      <c r="D136" s="185"/>
      <c r="E136" s="18" t="s">
        <v>244</v>
      </c>
      <c r="F136" s="187"/>
      <c r="G136" s="141"/>
      <c r="H136" s="188"/>
      <c r="I136" s="141"/>
      <c r="J136" s="141"/>
      <c r="K136" s="141"/>
      <c r="L136" s="141"/>
      <c r="M136" s="141"/>
      <c r="N136" s="141"/>
    </row>
    <row r="137" spans="1:14" ht="30" customHeight="1" x14ac:dyDescent="0.15">
      <c r="A137" s="89">
        <v>90</v>
      </c>
      <c r="B137" s="192" t="s">
        <v>448</v>
      </c>
      <c r="C137" s="85" t="s">
        <v>347</v>
      </c>
      <c r="D137" s="189">
        <v>45587</v>
      </c>
      <c r="E137" s="14" t="s">
        <v>45</v>
      </c>
      <c r="F137" s="186" t="s">
        <v>449</v>
      </c>
      <c r="G137" s="141" t="s">
        <v>64</v>
      </c>
      <c r="H137" s="126">
        <v>876862</v>
      </c>
      <c r="I137" s="60" t="s">
        <v>13</v>
      </c>
      <c r="J137" s="60" t="s">
        <v>13</v>
      </c>
      <c r="K137" s="60" t="s">
        <v>13</v>
      </c>
      <c r="L137" s="60" t="s">
        <v>13</v>
      </c>
      <c r="M137" s="60" t="s">
        <v>13</v>
      </c>
      <c r="N137" s="60"/>
    </row>
    <row r="138" spans="1:14" ht="30" customHeight="1" x14ac:dyDescent="0.15">
      <c r="A138" s="88"/>
      <c r="B138" s="193"/>
      <c r="C138" s="86"/>
      <c r="D138" s="190"/>
      <c r="E138" s="4" t="s">
        <v>33</v>
      </c>
      <c r="F138" s="187"/>
      <c r="G138" s="141"/>
      <c r="H138" s="74"/>
      <c r="I138" s="61"/>
      <c r="J138" s="61"/>
      <c r="K138" s="61"/>
      <c r="L138" s="61"/>
      <c r="M138" s="61"/>
      <c r="N138" s="61"/>
    </row>
    <row r="139" spans="1:14" ht="30" customHeight="1" x14ac:dyDescent="0.15">
      <c r="A139" s="89">
        <v>91</v>
      </c>
      <c r="B139" s="192" t="s">
        <v>241</v>
      </c>
      <c r="C139" s="85" t="s">
        <v>347</v>
      </c>
      <c r="D139" s="189">
        <v>45587</v>
      </c>
      <c r="E139" s="14" t="s">
        <v>55</v>
      </c>
      <c r="F139" s="191" t="s">
        <v>370</v>
      </c>
      <c r="G139" s="60"/>
      <c r="H139" s="126">
        <v>2129600</v>
      </c>
      <c r="I139" s="60"/>
      <c r="J139" s="60"/>
      <c r="K139" s="60"/>
      <c r="L139" s="60"/>
      <c r="M139" s="60"/>
      <c r="N139" s="60"/>
    </row>
    <row r="140" spans="1:14" ht="30" customHeight="1" x14ac:dyDescent="0.15">
      <c r="A140" s="88"/>
      <c r="B140" s="193"/>
      <c r="C140" s="86"/>
      <c r="D140" s="190"/>
      <c r="E140" s="4" t="s">
        <v>56</v>
      </c>
      <c r="F140" s="191"/>
      <c r="G140" s="61"/>
      <c r="H140" s="74"/>
      <c r="I140" s="61"/>
      <c r="J140" s="61"/>
      <c r="K140" s="61"/>
      <c r="L140" s="61"/>
      <c r="M140" s="61"/>
      <c r="N140" s="61"/>
    </row>
    <row r="141" spans="1:14" ht="30" customHeight="1" x14ac:dyDescent="0.15">
      <c r="A141" s="89">
        <v>92</v>
      </c>
      <c r="B141" s="192" t="s">
        <v>448</v>
      </c>
      <c r="C141" s="85" t="s">
        <v>347</v>
      </c>
      <c r="D141" s="189">
        <v>45588</v>
      </c>
      <c r="E141" s="14" t="s">
        <v>425</v>
      </c>
      <c r="F141" s="201" t="s">
        <v>450</v>
      </c>
      <c r="G141" s="141" t="s">
        <v>64</v>
      </c>
      <c r="H141" s="126">
        <v>1676070</v>
      </c>
      <c r="I141" s="60" t="s">
        <v>13</v>
      </c>
      <c r="J141" s="60" t="s">
        <v>13</v>
      </c>
      <c r="K141" s="60" t="s">
        <v>13</v>
      </c>
      <c r="L141" s="60" t="s">
        <v>13</v>
      </c>
      <c r="M141" s="60" t="s">
        <v>13</v>
      </c>
      <c r="N141" s="60"/>
    </row>
    <row r="142" spans="1:14" ht="30" customHeight="1" x14ac:dyDescent="0.15">
      <c r="A142" s="88"/>
      <c r="B142" s="193"/>
      <c r="C142" s="86"/>
      <c r="D142" s="190"/>
      <c r="E142" s="4" t="s">
        <v>426</v>
      </c>
      <c r="F142" s="176"/>
      <c r="G142" s="141"/>
      <c r="H142" s="74"/>
      <c r="I142" s="61"/>
      <c r="J142" s="61"/>
      <c r="K142" s="61"/>
      <c r="L142" s="61"/>
      <c r="M142" s="61"/>
      <c r="N142" s="61"/>
    </row>
    <row r="143" spans="1:14" ht="30" customHeight="1" x14ac:dyDescent="0.15">
      <c r="A143" s="89">
        <v>93</v>
      </c>
      <c r="B143" s="192" t="s">
        <v>455</v>
      </c>
      <c r="C143" s="85" t="s">
        <v>347</v>
      </c>
      <c r="D143" s="189">
        <v>45621</v>
      </c>
      <c r="E143" s="14" t="s">
        <v>457</v>
      </c>
      <c r="F143" s="201" t="s">
        <v>458</v>
      </c>
      <c r="G143" s="141" t="s">
        <v>64</v>
      </c>
      <c r="H143" s="126">
        <v>5500000</v>
      </c>
      <c r="I143" s="60"/>
      <c r="J143" s="60"/>
      <c r="K143" s="60"/>
      <c r="L143" s="60"/>
      <c r="M143" s="60"/>
      <c r="N143" s="60"/>
    </row>
    <row r="144" spans="1:14" ht="30" customHeight="1" x14ac:dyDescent="0.15">
      <c r="A144" s="88"/>
      <c r="B144" s="193"/>
      <c r="C144" s="86"/>
      <c r="D144" s="190"/>
      <c r="E144" s="4" t="s">
        <v>456</v>
      </c>
      <c r="F144" s="176"/>
      <c r="G144" s="141"/>
      <c r="H144" s="74"/>
      <c r="I144" s="61"/>
      <c r="J144" s="61"/>
      <c r="K144" s="61"/>
      <c r="L144" s="61"/>
      <c r="M144" s="61"/>
      <c r="N144" s="61"/>
    </row>
    <row r="145" spans="1:14" ht="30" customHeight="1" x14ac:dyDescent="0.15">
      <c r="A145" s="89">
        <v>94</v>
      </c>
      <c r="B145" s="142" t="s">
        <v>459</v>
      </c>
      <c r="C145" s="85" t="s">
        <v>347</v>
      </c>
      <c r="D145" s="189">
        <v>45623</v>
      </c>
      <c r="E145" s="25" t="s">
        <v>460</v>
      </c>
      <c r="F145" s="201" t="s">
        <v>462</v>
      </c>
      <c r="G145" s="141" t="s">
        <v>64</v>
      </c>
      <c r="H145" s="126">
        <v>9999000</v>
      </c>
      <c r="I145" s="60"/>
      <c r="J145" s="60"/>
      <c r="K145" s="60"/>
      <c r="L145" s="60"/>
      <c r="M145" s="60"/>
      <c r="N145" s="60"/>
    </row>
    <row r="146" spans="1:14" ht="30" customHeight="1" x14ac:dyDescent="0.15">
      <c r="A146" s="88"/>
      <c r="B146" s="144"/>
      <c r="C146" s="86"/>
      <c r="D146" s="190"/>
      <c r="E146" s="4" t="s">
        <v>461</v>
      </c>
      <c r="F146" s="176"/>
      <c r="G146" s="141"/>
      <c r="H146" s="74"/>
      <c r="I146" s="61"/>
      <c r="J146" s="61"/>
      <c r="K146" s="61"/>
      <c r="L146" s="61"/>
      <c r="M146" s="61"/>
      <c r="N146" s="61"/>
    </row>
    <row r="147" spans="1:14" ht="30" customHeight="1" x14ac:dyDescent="0.15">
      <c r="A147" s="89">
        <v>95</v>
      </c>
      <c r="B147" s="142" t="s">
        <v>467</v>
      </c>
      <c r="C147" s="85" t="s">
        <v>347</v>
      </c>
      <c r="D147" s="189">
        <v>45597</v>
      </c>
      <c r="E147" s="14" t="s">
        <v>359</v>
      </c>
      <c r="F147" s="201" t="s">
        <v>24</v>
      </c>
      <c r="G147" s="60" t="s">
        <v>64</v>
      </c>
      <c r="H147" s="126">
        <v>1472900</v>
      </c>
      <c r="I147" s="60"/>
      <c r="J147" s="60"/>
      <c r="K147" s="60"/>
      <c r="L147" s="60"/>
      <c r="M147" s="60"/>
      <c r="N147" s="60"/>
    </row>
    <row r="148" spans="1:14" ht="30" customHeight="1" x14ac:dyDescent="0.15">
      <c r="A148" s="88"/>
      <c r="B148" s="144"/>
      <c r="C148" s="86"/>
      <c r="D148" s="190"/>
      <c r="E148" s="4" t="s">
        <v>360</v>
      </c>
      <c r="F148" s="176"/>
      <c r="G148" s="61"/>
      <c r="H148" s="74"/>
      <c r="I148" s="61"/>
      <c r="J148" s="61"/>
      <c r="K148" s="61"/>
      <c r="L148" s="61"/>
      <c r="M148" s="61"/>
      <c r="N148" s="61"/>
    </row>
    <row r="149" spans="1:14" ht="30" customHeight="1" x14ac:dyDescent="0.15">
      <c r="A149" s="89">
        <v>96</v>
      </c>
      <c r="B149" s="142" t="s">
        <v>469</v>
      </c>
      <c r="C149" s="85" t="s">
        <v>347</v>
      </c>
      <c r="D149" s="189">
        <v>45635</v>
      </c>
      <c r="E149" s="25" t="s">
        <v>460</v>
      </c>
      <c r="F149" s="202" t="s">
        <v>177</v>
      </c>
      <c r="G149" s="141" t="s">
        <v>64</v>
      </c>
      <c r="H149" s="126">
        <v>1065900</v>
      </c>
      <c r="I149" s="60"/>
      <c r="J149" s="60"/>
      <c r="K149" s="60"/>
      <c r="L149" s="60"/>
      <c r="M149" s="60"/>
      <c r="N149" s="60"/>
    </row>
    <row r="150" spans="1:14" ht="30" customHeight="1" x14ac:dyDescent="0.15">
      <c r="A150" s="88"/>
      <c r="B150" s="144"/>
      <c r="C150" s="86"/>
      <c r="D150" s="190"/>
      <c r="E150" s="4" t="s">
        <v>461</v>
      </c>
      <c r="F150" s="203"/>
      <c r="G150" s="141"/>
      <c r="H150" s="74"/>
      <c r="I150" s="61"/>
      <c r="J150" s="61"/>
      <c r="K150" s="61"/>
      <c r="L150" s="61"/>
      <c r="M150" s="61"/>
      <c r="N150" s="61"/>
    </row>
    <row r="151" spans="1:14" ht="30" customHeight="1" x14ac:dyDescent="0.15">
      <c r="A151" s="89">
        <v>97</v>
      </c>
      <c r="B151" s="142" t="s">
        <v>468</v>
      </c>
      <c r="C151" s="85" t="s">
        <v>347</v>
      </c>
      <c r="D151" s="189">
        <v>45637</v>
      </c>
      <c r="E151" s="25" t="s">
        <v>460</v>
      </c>
      <c r="F151" s="201" t="s">
        <v>462</v>
      </c>
      <c r="G151" s="141" t="s">
        <v>64</v>
      </c>
      <c r="H151" s="126">
        <v>5379000</v>
      </c>
      <c r="I151" s="60"/>
      <c r="J151" s="60"/>
      <c r="K151" s="60"/>
      <c r="L151" s="60"/>
      <c r="M151" s="60"/>
      <c r="N151" s="60"/>
    </row>
    <row r="152" spans="1:14" ht="30" customHeight="1" x14ac:dyDescent="0.15">
      <c r="A152" s="88"/>
      <c r="B152" s="144"/>
      <c r="C152" s="86"/>
      <c r="D152" s="190"/>
      <c r="E152" s="4" t="s">
        <v>461</v>
      </c>
      <c r="F152" s="176"/>
      <c r="G152" s="141"/>
      <c r="H152" s="74"/>
      <c r="I152" s="61"/>
      <c r="J152" s="61"/>
      <c r="K152" s="61"/>
      <c r="L152" s="61"/>
      <c r="M152" s="61"/>
      <c r="N152" s="61"/>
    </row>
    <row r="153" spans="1:14" ht="30" customHeight="1" x14ac:dyDescent="0.15">
      <c r="A153" s="89">
        <v>98</v>
      </c>
      <c r="B153" s="142" t="s">
        <v>487</v>
      </c>
      <c r="C153" s="85" t="s">
        <v>347</v>
      </c>
      <c r="D153" s="189">
        <v>45646</v>
      </c>
      <c r="E153" s="14" t="s">
        <v>243</v>
      </c>
      <c r="F153" s="199" t="s">
        <v>119</v>
      </c>
      <c r="G153" s="60"/>
      <c r="H153" s="126">
        <v>3545080</v>
      </c>
      <c r="I153" s="60"/>
      <c r="J153" s="60"/>
      <c r="K153" s="60"/>
      <c r="L153" s="60"/>
      <c r="M153" s="60"/>
      <c r="N153" s="60"/>
    </row>
    <row r="154" spans="1:14" ht="30" customHeight="1" x14ac:dyDescent="0.15">
      <c r="A154" s="88"/>
      <c r="B154" s="144"/>
      <c r="C154" s="86"/>
      <c r="D154" s="190"/>
      <c r="E154" s="4" t="s">
        <v>244</v>
      </c>
      <c r="F154" s="200"/>
      <c r="G154" s="61"/>
      <c r="H154" s="74"/>
      <c r="I154" s="61"/>
      <c r="J154" s="61"/>
      <c r="K154" s="61"/>
      <c r="L154" s="61"/>
      <c r="M154" s="61"/>
      <c r="N154" s="61"/>
    </row>
    <row r="155" spans="1:14" ht="30" customHeight="1" x14ac:dyDescent="0.15">
      <c r="A155" s="89">
        <v>99</v>
      </c>
      <c r="B155" s="142" t="s">
        <v>297</v>
      </c>
      <c r="C155" s="85" t="s">
        <v>347</v>
      </c>
      <c r="D155" s="189">
        <v>45653</v>
      </c>
      <c r="E155" s="14" t="s">
        <v>67</v>
      </c>
      <c r="F155" s="199" t="s">
        <v>119</v>
      </c>
      <c r="G155" s="60"/>
      <c r="H155" s="126">
        <v>3319800</v>
      </c>
      <c r="I155" s="60"/>
      <c r="J155" s="60"/>
      <c r="K155" s="60"/>
      <c r="L155" s="60"/>
      <c r="M155" s="60"/>
      <c r="N155" s="60"/>
    </row>
    <row r="156" spans="1:14" ht="30" customHeight="1" x14ac:dyDescent="0.15">
      <c r="A156" s="88"/>
      <c r="B156" s="144"/>
      <c r="C156" s="86"/>
      <c r="D156" s="190"/>
      <c r="E156" s="4" t="s">
        <v>68</v>
      </c>
      <c r="F156" s="200"/>
      <c r="G156" s="61"/>
      <c r="H156" s="74"/>
      <c r="I156" s="61"/>
      <c r="J156" s="61"/>
      <c r="K156" s="61"/>
      <c r="L156" s="61"/>
      <c r="M156" s="61"/>
      <c r="N156" s="61"/>
    </row>
    <row r="157" spans="1:14" ht="30" customHeight="1" x14ac:dyDescent="0.15">
      <c r="A157" s="89">
        <v>100</v>
      </c>
      <c r="B157" s="142" t="s">
        <v>488</v>
      </c>
      <c r="C157" s="85" t="s">
        <v>347</v>
      </c>
      <c r="D157" s="189">
        <v>45653</v>
      </c>
      <c r="E157" s="14" t="s">
        <v>67</v>
      </c>
      <c r="F157" s="199"/>
      <c r="G157" s="60"/>
      <c r="H157" s="126">
        <v>13530000</v>
      </c>
      <c r="I157" s="60"/>
      <c r="J157" s="60"/>
      <c r="K157" s="60"/>
      <c r="L157" s="60"/>
      <c r="M157" s="60"/>
      <c r="N157" s="60"/>
    </row>
    <row r="158" spans="1:14" ht="30" customHeight="1" x14ac:dyDescent="0.15">
      <c r="A158" s="88"/>
      <c r="B158" s="144"/>
      <c r="C158" s="86"/>
      <c r="D158" s="190"/>
      <c r="E158" s="4" t="s">
        <v>68</v>
      </c>
      <c r="F158" s="200"/>
      <c r="G158" s="61"/>
      <c r="H158" s="74"/>
      <c r="I158" s="61"/>
      <c r="J158" s="61"/>
      <c r="K158" s="61"/>
      <c r="L158" s="61"/>
      <c r="M158" s="61"/>
      <c r="N158" s="61"/>
    </row>
    <row r="159" spans="1:14" ht="30" customHeight="1" x14ac:dyDescent="0.15">
      <c r="A159" s="89">
        <v>101</v>
      </c>
      <c r="B159" s="142" t="s">
        <v>475</v>
      </c>
      <c r="C159" s="85" t="s">
        <v>347</v>
      </c>
      <c r="D159" s="189">
        <v>45653</v>
      </c>
      <c r="E159" s="14" t="s">
        <v>476</v>
      </c>
      <c r="F159" s="201" t="s">
        <v>477</v>
      </c>
      <c r="G159" s="60"/>
      <c r="H159" s="126">
        <v>337813317</v>
      </c>
      <c r="I159" s="60"/>
      <c r="J159" s="60"/>
      <c r="K159" s="60"/>
      <c r="L159" s="60"/>
      <c r="M159" s="60"/>
      <c r="N159" s="60"/>
    </row>
    <row r="160" spans="1:14" ht="30" customHeight="1" x14ac:dyDescent="0.15">
      <c r="A160" s="88"/>
      <c r="B160" s="144"/>
      <c r="C160" s="86"/>
      <c r="D160" s="190"/>
      <c r="E160" s="4" t="s">
        <v>478</v>
      </c>
      <c r="F160" s="176"/>
      <c r="G160" s="61"/>
      <c r="H160" s="74"/>
      <c r="I160" s="61"/>
      <c r="J160" s="61"/>
      <c r="K160" s="61"/>
      <c r="L160" s="61"/>
      <c r="M160" s="61"/>
      <c r="N160" s="61"/>
    </row>
    <row r="161" spans="1:14" ht="30" customHeight="1" x14ac:dyDescent="0.15">
      <c r="A161" s="89">
        <v>102</v>
      </c>
      <c r="B161" s="142" t="s">
        <v>489</v>
      </c>
      <c r="C161" s="85" t="s">
        <v>347</v>
      </c>
      <c r="D161" s="189">
        <v>45664</v>
      </c>
      <c r="E161" s="14" t="s">
        <v>129</v>
      </c>
      <c r="F161" s="201" t="s">
        <v>177</v>
      </c>
      <c r="G161" s="60"/>
      <c r="H161" s="126">
        <v>1540000</v>
      </c>
      <c r="I161" s="60"/>
      <c r="J161" s="60"/>
      <c r="K161" s="60"/>
      <c r="L161" s="60"/>
      <c r="M161" s="60"/>
      <c r="N161" s="60"/>
    </row>
    <row r="162" spans="1:14" ht="30" customHeight="1" x14ac:dyDescent="0.15">
      <c r="A162" s="88"/>
      <c r="B162" s="144"/>
      <c r="C162" s="86"/>
      <c r="D162" s="190"/>
      <c r="E162" s="4" t="s">
        <v>74</v>
      </c>
      <c r="F162" s="176"/>
      <c r="G162" s="61"/>
      <c r="H162" s="74"/>
      <c r="I162" s="61"/>
      <c r="J162" s="61"/>
      <c r="K162" s="61"/>
      <c r="L162" s="61"/>
      <c r="M162" s="61"/>
      <c r="N162" s="61"/>
    </row>
    <row r="163" spans="1:14" ht="30" customHeight="1" x14ac:dyDescent="0.15">
      <c r="A163" s="89">
        <v>103</v>
      </c>
      <c r="B163" s="192" t="s">
        <v>480</v>
      </c>
      <c r="C163" s="85" t="s">
        <v>347</v>
      </c>
      <c r="D163" s="189">
        <v>45665</v>
      </c>
      <c r="E163" s="25" t="s">
        <v>479</v>
      </c>
      <c r="F163" s="199" t="s">
        <v>482</v>
      </c>
      <c r="G163" s="141" t="s">
        <v>64</v>
      </c>
      <c r="H163" s="126">
        <v>1639000</v>
      </c>
      <c r="I163" s="60"/>
      <c r="J163" s="60"/>
      <c r="K163" s="60"/>
      <c r="L163" s="60"/>
      <c r="M163" s="60"/>
      <c r="N163" s="60"/>
    </row>
    <row r="164" spans="1:14" ht="30" customHeight="1" x14ac:dyDescent="0.15">
      <c r="A164" s="88"/>
      <c r="B164" s="193"/>
      <c r="C164" s="86"/>
      <c r="D164" s="190"/>
      <c r="E164" s="4" t="s">
        <v>481</v>
      </c>
      <c r="F164" s="200"/>
      <c r="G164" s="141"/>
      <c r="H164" s="74"/>
      <c r="I164" s="61"/>
      <c r="J164" s="61"/>
      <c r="K164" s="61"/>
      <c r="L164" s="61"/>
      <c r="M164" s="61"/>
      <c r="N164" s="61"/>
    </row>
    <row r="165" spans="1:14" ht="30" customHeight="1" x14ac:dyDescent="0.15">
      <c r="A165" s="89">
        <v>104</v>
      </c>
      <c r="B165" s="192" t="s">
        <v>491</v>
      </c>
      <c r="C165" s="85" t="s">
        <v>347</v>
      </c>
      <c r="D165" s="189">
        <v>45686</v>
      </c>
      <c r="E165" s="14" t="s">
        <v>493</v>
      </c>
      <c r="F165" s="199" t="s">
        <v>177</v>
      </c>
      <c r="G165" s="141" t="s">
        <v>64</v>
      </c>
      <c r="H165" s="126">
        <v>1503506</v>
      </c>
      <c r="I165" s="60"/>
      <c r="J165" s="60"/>
      <c r="K165" s="60"/>
      <c r="L165" s="60"/>
      <c r="M165" s="60"/>
      <c r="N165" s="60"/>
    </row>
    <row r="166" spans="1:14" ht="30" customHeight="1" x14ac:dyDescent="0.15">
      <c r="A166" s="88"/>
      <c r="B166" s="193"/>
      <c r="C166" s="86"/>
      <c r="D166" s="190"/>
      <c r="E166" s="4" t="s">
        <v>492</v>
      </c>
      <c r="F166" s="200"/>
      <c r="G166" s="141"/>
      <c r="H166" s="74"/>
      <c r="I166" s="61"/>
      <c r="J166" s="61"/>
      <c r="K166" s="61"/>
      <c r="L166" s="61"/>
      <c r="M166" s="61"/>
      <c r="N166" s="61"/>
    </row>
    <row r="167" spans="1:14" s="50" customFormat="1" ht="30" customHeight="1" x14ac:dyDescent="0.15">
      <c r="A167" s="89">
        <v>105</v>
      </c>
      <c r="B167" s="194" t="s">
        <v>501</v>
      </c>
      <c r="C167" s="111" t="s">
        <v>347</v>
      </c>
      <c r="D167" s="181">
        <v>45713</v>
      </c>
      <c r="E167" s="53" t="s">
        <v>158</v>
      </c>
      <c r="F167" s="196" t="s">
        <v>177</v>
      </c>
      <c r="G167" s="198" t="s">
        <v>64</v>
      </c>
      <c r="H167" s="117">
        <v>1526800</v>
      </c>
      <c r="I167" s="102"/>
      <c r="J167" s="102"/>
      <c r="K167" s="102"/>
      <c r="L167" s="102"/>
      <c r="M167" s="102"/>
      <c r="N167" s="102"/>
    </row>
    <row r="168" spans="1:14" s="50" customFormat="1" ht="30" customHeight="1" x14ac:dyDescent="0.15">
      <c r="A168" s="88"/>
      <c r="B168" s="195"/>
      <c r="C168" s="112"/>
      <c r="D168" s="182"/>
      <c r="E168" s="52" t="s">
        <v>502</v>
      </c>
      <c r="F168" s="197"/>
      <c r="G168" s="198"/>
      <c r="H168" s="118"/>
      <c r="I168" s="103"/>
      <c r="J168" s="103"/>
      <c r="K168" s="103"/>
      <c r="L168" s="103"/>
      <c r="M168" s="103"/>
      <c r="N168" s="103"/>
    </row>
    <row r="169" spans="1:14" s="50" customFormat="1" ht="30" customHeight="1" x14ac:dyDescent="0.15">
      <c r="A169" s="89">
        <v>106</v>
      </c>
      <c r="B169" s="194" t="s">
        <v>520</v>
      </c>
      <c r="C169" s="111" t="s">
        <v>347</v>
      </c>
      <c r="D169" s="181">
        <v>45721</v>
      </c>
      <c r="E169" s="53" t="s">
        <v>359</v>
      </c>
      <c r="F169" s="196" t="s">
        <v>32</v>
      </c>
      <c r="G169" s="198"/>
      <c r="H169" s="117"/>
      <c r="I169" s="102"/>
      <c r="J169" s="102"/>
      <c r="K169" s="102"/>
      <c r="L169" s="102"/>
      <c r="M169" s="102"/>
      <c r="N169" s="102"/>
    </row>
    <row r="170" spans="1:14" s="50" customFormat="1" ht="30" customHeight="1" x14ac:dyDescent="0.15">
      <c r="A170" s="88"/>
      <c r="B170" s="195"/>
      <c r="C170" s="112"/>
      <c r="D170" s="182"/>
      <c r="E170" s="52" t="s">
        <v>360</v>
      </c>
      <c r="F170" s="197"/>
      <c r="G170" s="198"/>
      <c r="H170" s="118"/>
      <c r="I170" s="103"/>
      <c r="J170" s="103"/>
      <c r="K170" s="103"/>
      <c r="L170" s="103"/>
      <c r="M170" s="103"/>
      <c r="N170" s="103"/>
    </row>
    <row r="171" spans="1:14" s="50" customFormat="1" ht="30" customHeight="1" x14ac:dyDescent="0.15">
      <c r="A171" s="89">
        <v>107</v>
      </c>
      <c r="B171" s="179" t="s">
        <v>515</v>
      </c>
      <c r="C171" s="111" t="s">
        <v>347</v>
      </c>
      <c r="D171" s="181">
        <v>45735</v>
      </c>
      <c r="E171" s="53" t="s">
        <v>99</v>
      </c>
      <c r="F171" s="183" t="s">
        <v>477</v>
      </c>
      <c r="G171" s="102"/>
      <c r="H171" s="117">
        <v>261346800</v>
      </c>
      <c r="I171" s="102"/>
      <c r="J171" s="102"/>
      <c r="K171" s="102"/>
      <c r="L171" s="102"/>
      <c r="M171" s="102"/>
      <c r="N171" s="102"/>
    </row>
    <row r="172" spans="1:14" s="50" customFormat="1" ht="30" customHeight="1" x14ac:dyDescent="0.15">
      <c r="A172" s="88"/>
      <c r="B172" s="180"/>
      <c r="C172" s="112"/>
      <c r="D172" s="182"/>
      <c r="E172" s="52" t="s">
        <v>516</v>
      </c>
      <c r="F172" s="184"/>
      <c r="G172" s="103"/>
      <c r="H172" s="118"/>
      <c r="I172" s="103"/>
      <c r="J172" s="103"/>
      <c r="K172" s="103"/>
      <c r="L172" s="103"/>
      <c r="M172" s="103"/>
      <c r="N172" s="103"/>
    </row>
    <row r="173" spans="1:14" s="50" customFormat="1" ht="30" customHeight="1" x14ac:dyDescent="0.15">
      <c r="A173" s="89">
        <v>108</v>
      </c>
      <c r="B173" s="179" t="s">
        <v>517</v>
      </c>
      <c r="C173" s="111" t="s">
        <v>347</v>
      </c>
      <c r="D173" s="181">
        <v>45735</v>
      </c>
      <c r="E173" s="53" t="s">
        <v>99</v>
      </c>
      <c r="F173" s="183" t="s">
        <v>477</v>
      </c>
      <c r="G173" s="102"/>
      <c r="H173" s="117">
        <v>224705646</v>
      </c>
      <c r="I173" s="102"/>
      <c r="J173" s="102"/>
      <c r="K173" s="102"/>
      <c r="L173" s="102"/>
      <c r="M173" s="102"/>
      <c r="N173" s="102"/>
    </row>
    <row r="174" spans="1:14" s="50" customFormat="1" ht="30" customHeight="1" x14ac:dyDescent="0.15">
      <c r="A174" s="88"/>
      <c r="B174" s="180"/>
      <c r="C174" s="112"/>
      <c r="D174" s="182"/>
      <c r="E174" s="52" t="s">
        <v>516</v>
      </c>
      <c r="F174" s="184"/>
      <c r="G174" s="103"/>
      <c r="H174" s="118"/>
      <c r="I174" s="103"/>
      <c r="J174" s="103"/>
      <c r="K174" s="103"/>
      <c r="L174" s="103"/>
      <c r="M174" s="103"/>
      <c r="N174" s="103"/>
    </row>
    <row r="175" spans="1:14" s="50" customFormat="1" ht="30" customHeight="1" x14ac:dyDescent="0.15">
      <c r="A175" s="89">
        <v>109</v>
      </c>
      <c r="B175" s="194" t="s">
        <v>514</v>
      </c>
      <c r="C175" s="111" t="s">
        <v>347</v>
      </c>
      <c r="D175" s="181">
        <v>45744</v>
      </c>
      <c r="E175" s="53" t="s">
        <v>512</v>
      </c>
      <c r="F175" s="196" t="s">
        <v>32</v>
      </c>
      <c r="G175" s="198" t="s">
        <v>64</v>
      </c>
      <c r="H175" s="117">
        <v>2475000</v>
      </c>
      <c r="I175" s="102"/>
      <c r="J175" s="102"/>
      <c r="K175" s="102"/>
      <c r="L175" s="102"/>
      <c r="M175" s="102"/>
      <c r="N175" s="102"/>
    </row>
    <row r="176" spans="1:14" s="50" customFormat="1" ht="30" customHeight="1" x14ac:dyDescent="0.15">
      <c r="A176" s="88"/>
      <c r="B176" s="195"/>
      <c r="C176" s="112"/>
      <c r="D176" s="182"/>
      <c r="E176" s="52" t="s">
        <v>513</v>
      </c>
      <c r="F176" s="197"/>
      <c r="G176" s="198"/>
      <c r="H176" s="118"/>
      <c r="I176" s="103"/>
      <c r="J176" s="103"/>
      <c r="K176" s="103"/>
      <c r="L176" s="103"/>
      <c r="M176" s="103"/>
      <c r="N176" s="103"/>
    </row>
    <row r="177" spans="1:14" ht="30" customHeight="1" x14ac:dyDescent="0.15">
      <c r="A177" s="89">
        <v>110</v>
      </c>
      <c r="B177" s="192"/>
      <c r="C177" s="85"/>
      <c r="D177" s="189"/>
      <c r="E177" s="14"/>
      <c r="F177" s="199"/>
      <c r="G177" s="141"/>
      <c r="H177" s="126"/>
      <c r="I177" s="60"/>
      <c r="J177" s="60"/>
      <c r="K177" s="60"/>
      <c r="L177" s="60"/>
      <c r="M177" s="60"/>
      <c r="N177" s="60"/>
    </row>
    <row r="178" spans="1:14" ht="30" customHeight="1" x14ac:dyDescent="0.15">
      <c r="A178" s="88"/>
      <c r="B178" s="193"/>
      <c r="C178" s="86"/>
      <c r="D178" s="190"/>
      <c r="E178" s="4"/>
      <c r="F178" s="200"/>
      <c r="G178" s="141"/>
      <c r="H178" s="74"/>
      <c r="I178" s="61"/>
      <c r="J178" s="61"/>
      <c r="K178" s="61"/>
      <c r="L178" s="61"/>
      <c r="M178" s="61"/>
      <c r="N178" s="61"/>
    </row>
    <row r="179" spans="1:14" ht="30" customHeight="1" x14ac:dyDescent="0.15">
      <c r="A179" s="89">
        <v>111</v>
      </c>
      <c r="B179" s="192"/>
      <c r="C179" s="85"/>
      <c r="D179" s="189"/>
      <c r="E179" s="14"/>
      <c r="F179" s="199"/>
      <c r="G179" s="141"/>
      <c r="H179" s="126"/>
      <c r="I179" s="60"/>
      <c r="J179" s="60"/>
      <c r="K179" s="60"/>
      <c r="L179" s="60"/>
      <c r="M179" s="60"/>
      <c r="N179" s="60"/>
    </row>
    <row r="180" spans="1:14" ht="30" customHeight="1" x14ac:dyDescent="0.15">
      <c r="A180" s="88"/>
      <c r="B180" s="193"/>
      <c r="C180" s="86"/>
      <c r="D180" s="190"/>
      <c r="E180" s="4"/>
      <c r="F180" s="200"/>
      <c r="G180" s="141"/>
      <c r="H180" s="74"/>
      <c r="I180" s="61"/>
      <c r="J180" s="61"/>
      <c r="K180" s="61"/>
      <c r="L180" s="61"/>
      <c r="M180" s="61"/>
      <c r="N180" s="61"/>
    </row>
    <row r="181" spans="1:14" ht="30" customHeight="1" x14ac:dyDescent="0.15">
      <c r="A181" s="89">
        <v>112</v>
      </c>
      <c r="B181" s="192"/>
      <c r="C181" s="85"/>
      <c r="D181" s="189"/>
      <c r="E181" s="14"/>
      <c r="F181" s="199"/>
      <c r="G181" s="141"/>
      <c r="H181" s="126"/>
      <c r="I181" s="60"/>
      <c r="J181" s="60"/>
      <c r="K181" s="60"/>
      <c r="L181" s="60"/>
      <c r="M181" s="60"/>
      <c r="N181" s="60"/>
    </row>
    <row r="182" spans="1:14" ht="30" customHeight="1" x14ac:dyDescent="0.15">
      <c r="A182" s="88"/>
      <c r="B182" s="193"/>
      <c r="C182" s="86"/>
      <c r="D182" s="190"/>
      <c r="E182" s="4"/>
      <c r="F182" s="200"/>
      <c r="G182" s="141"/>
      <c r="H182" s="74"/>
      <c r="I182" s="61"/>
      <c r="J182" s="61"/>
      <c r="K182" s="61"/>
      <c r="L182" s="61"/>
      <c r="M182" s="61"/>
      <c r="N182" s="61"/>
    </row>
    <row r="183" spans="1:14" s="50" customFormat="1" ht="30" customHeight="1" x14ac:dyDescent="0.15">
      <c r="A183" s="217"/>
      <c r="B183" s="218"/>
      <c r="C183" s="219"/>
      <c r="D183" s="220"/>
      <c r="E183" s="221"/>
      <c r="F183" s="222"/>
      <c r="G183" s="217"/>
      <c r="H183" s="223"/>
      <c r="I183" s="217"/>
      <c r="J183" s="217"/>
      <c r="K183" s="217"/>
      <c r="L183" s="217"/>
      <c r="M183" s="217"/>
      <c r="N183" s="217"/>
    </row>
    <row r="184" spans="1:14" ht="30" customHeight="1" x14ac:dyDescent="0.15"/>
  </sheetData>
  <autoFilter ref="A4:N4" xr:uid="{00000000-0009-0000-0000-000003000000}"/>
  <mergeCells count="1169">
    <mergeCell ref="A169:A170"/>
    <mergeCell ref="B169:B170"/>
    <mergeCell ref="C169:C170"/>
    <mergeCell ref="D169:D170"/>
    <mergeCell ref="F169:F170"/>
    <mergeCell ref="G169:G170"/>
    <mergeCell ref="H169:H170"/>
    <mergeCell ref="I169:I170"/>
    <mergeCell ref="J169:J170"/>
    <mergeCell ref="K169:K170"/>
    <mergeCell ref="L169:L170"/>
    <mergeCell ref="M169:M170"/>
    <mergeCell ref="N169:N170"/>
    <mergeCell ref="A177:A178"/>
    <mergeCell ref="B177:B178"/>
    <mergeCell ref="C177:C178"/>
    <mergeCell ref="D177:D178"/>
    <mergeCell ref="F177:F178"/>
    <mergeCell ref="G177:G178"/>
    <mergeCell ref="H177:H178"/>
    <mergeCell ref="I177:I178"/>
    <mergeCell ref="J177:J178"/>
    <mergeCell ref="K177:K178"/>
    <mergeCell ref="L177:L178"/>
    <mergeCell ref="M177:M178"/>
    <mergeCell ref="N177:N178"/>
    <mergeCell ref="A181:A182"/>
    <mergeCell ref="B181:B182"/>
    <mergeCell ref="C181:C182"/>
    <mergeCell ref="D181:D182"/>
    <mergeCell ref="F181:F182"/>
    <mergeCell ref="G181:G182"/>
    <mergeCell ref="H181:H182"/>
    <mergeCell ref="I181:I182"/>
    <mergeCell ref="J181:J182"/>
    <mergeCell ref="K181:K182"/>
    <mergeCell ref="L181:L182"/>
    <mergeCell ref="M181:M182"/>
    <mergeCell ref="N181:N182"/>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59:A160"/>
    <mergeCell ref="B159:B160"/>
    <mergeCell ref="C159:C160"/>
    <mergeCell ref="D159:D160"/>
    <mergeCell ref="F159:F160"/>
    <mergeCell ref="G159:G160"/>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H67:H68"/>
    <mergeCell ref="I67:I68"/>
    <mergeCell ref="J67:J68"/>
    <mergeCell ref="G65:G66"/>
    <mergeCell ref="H65:H66"/>
    <mergeCell ref="I65:I66"/>
    <mergeCell ref="J65:J66"/>
    <mergeCell ref="K65:K66"/>
    <mergeCell ref="A43:A44"/>
    <mergeCell ref="B43:B44"/>
    <mergeCell ref="C43:C44"/>
    <mergeCell ref="D43:D44"/>
    <mergeCell ref="F43:F44"/>
    <mergeCell ref="G43:G44"/>
    <mergeCell ref="H43:H44"/>
    <mergeCell ref="I43:I44"/>
    <mergeCell ref="J43:J44"/>
    <mergeCell ref="K43:K44"/>
    <mergeCell ref="L43:L44"/>
    <mergeCell ref="M43:M44"/>
    <mergeCell ref="N43:N44"/>
    <mergeCell ref="A41:A42"/>
    <mergeCell ref="B41:B42"/>
    <mergeCell ref="K63:K64"/>
    <mergeCell ref="L63:L64"/>
    <mergeCell ref="M63:M64"/>
    <mergeCell ref="N63:N64"/>
    <mergeCell ref="I61:I62"/>
    <mergeCell ref="J61:J62"/>
    <mergeCell ref="K61:K62"/>
    <mergeCell ref="L61:L62"/>
    <mergeCell ref="M61:M62"/>
    <mergeCell ref="A51:A52"/>
    <mergeCell ref="B51:B52"/>
    <mergeCell ref="C51:C52"/>
    <mergeCell ref="D51:D52"/>
    <mergeCell ref="A49:A50"/>
    <mergeCell ref="B49:B50"/>
    <mergeCell ref="C49:C50"/>
    <mergeCell ref="D49:D50"/>
    <mergeCell ref="F49:F50"/>
    <mergeCell ref="D57:D58"/>
    <mergeCell ref="L53:L54"/>
    <mergeCell ref="A55:A56"/>
    <mergeCell ref="B55:B56"/>
    <mergeCell ref="C55:C56"/>
    <mergeCell ref="D55:D56"/>
    <mergeCell ref="F55:F56"/>
    <mergeCell ref="G55:G56"/>
    <mergeCell ref="H55:H56"/>
    <mergeCell ref="G59:G60"/>
    <mergeCell ref="H59:H60"/>
    <mergeCell ref="M59:M60"/>
    <mergeCell ref="K57:K58"/>
    <mergeCell ref="L57:L58"/>
    <mergeCell ref="M57:M58"/>
    <mergeCell ref="M15:M16"/>
    <mergeCell ref="G19:G20"/>
    <mergeCell ref="H19:H20"/>
    <mergeCell ref="I19:I20"/>
    <mergeCell ref="J19:J20"/>
    <mergeCell ref="I39:I40"/>
    <mergeCell ref="J39:J40"/>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A23:A24"/>
    <mergeCell ref="B23:B24"/>
    <mergeCell ref="C23:C24"/>
    <mergeCell ref="D23:D24"/>
    <mergeCell ref="F23:F24"/>
    <mergeCell ref="G23:G24"/>
    <mergeCell ref="H23:H24"/>
    <mergeCell ref="I23:I24"/>
    <mergeCell ref="A15:A16"/>
    <mergeCell ref="B15:B16"/>
    <mergeCell ref="C15:C16"/>
    <mergeCell ref="D15:D16"/>
    <mergeCell ref="F15:F16"/>
    <mergeCell ref="G15:G16"/>
    <mergeCell ref="H15:H16"/>
    <mergeCell ref="I15:I16"/>
    <mergeCell ref="J15:J16"/>
    <mergeCell ref="G25:G26"/>
    <mergeCell ref="A31:A32"/>
    <mergeCell ref="B31:B32"/>
    <mergeCell ref="C31:C32"/>
    <mergeCell ref="D31:D32"/>
    <mergeCell ref="F31:F32"/>
    <mergeCell ref="G31:G32"/>
    <mergeCell ref="H31:H32"/>
    <mergeCell ref="A21:A22"/>
    <mergeCell ref="B21:B22"/>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N35:N36"/>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D39:D40"/>
    <mergeCell ref="F39:F40"/>
    <mergeCell ref="G39:G40"/>
    <mergeCell ref="H39:H40"/>
    <mergeCell ref="K39:K40"/>
    <mergeCell ref="L39:L40"/>
    <mergeCell ref="M39:M40"/>
    <mergeCell ref="A35:A36"/>
    <mergeCell ref="B35:B36"/>
    <mergeCell ref="C35:C36"/>
    <mergeCell ref="D35:D36"/>
    <mergeCell ref="F35:F36"/>
    <mergeCell ref="G35:G36"/>
    <mergeCell ref="H35:H36"/>
    <mergeCell ref="I35:I36"/>
    <mergeCell ref="J35:J36"/>
    <mergeCell ref="K35:K36"/>
    <mergeCell ref="L35:L36"/>
    <mergeCell ref="M35:M36"/>
    <mergeCell ref="L45:L46"/>
    <mergeCell ref="M45:M46"/>
    <mergeCell ref="N45:N46"/>
    <mergeCell ref="A45:A46"/>
    <mergeCell ref="B45:B46"/>
    <mergeCell ref="C45:C46"/>
    <mergeCell ref="D45:D46"/>
    <mergeCell ref="F45:F46"/>
    <mergeCell ref="G45:G46"/>
    <mergeCell ref="H45:H46"/>
    <mergeCell ref="I45:I46"/>
    <mergeCell ref="J45:J46"/>
    <mergeCell ref="K45:K46"/>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G91:G92"/>
    <mergeCell ref="H91:H92"/>
    <mergeCell ref="I91:I92"/>
    <mergeCell ref="J91:J92"/>
    <mergeCell ref="K91:K92"/>
    <mergeCell ref="B93:B94"/>
    <mergeCell ref="C93:C94"/>
    <mergeCell ref="D93:D94"/>
    <mergeCell ref="L91:L92"/>
    <mergeCell ref="M91:M92"/>
    <mergeCell ref="N91:N92"/>
    <mergeCell ref="N47:N48"/>
    <mergeCell ref="E47:E48"/>
    <mergeCell ref="B47:B48"/>
    <mergeCell ref="C47:C48"/>
    <mergeCell ref="D47:D48"/>
    <mergeCell ref="F47:F48"/>
    <mergeCell ref="G47:G48"/>
    <mergeCell ref="H47:H48"/>
    <mergeCell ref="I47:I48"/>
    <mergeCell ref="J47:J48"/>
    <mergeCell ref="K47:K48"/>
    <mergeCell ref="F51:F52"/>
    <mergeCell ref="M55:M56"/>
    <mergeCell ref="I59:I60"/>
    <mergeCell ref="J59:J60"/>
    <mergeCell ref="K59:K60"/>
    <mergeCell ref="L59:L60"/>
    <mergeCell ref="N49:N50"/>
    <mergeCell ref="I63:I64"/>
    <mergeCell ref="J63:J64"/>
    <mergeCell ref="G63:G64"/>
    <mergeCell ref="H63:H64"/>
    <mergeCell ref="D59:D60"/>
    <mergeCell ref="F59:F60"/>
    <mergeCell ref="N71:N72"/>
    <mergeCell ref="A79:A80"/>
    <mergeCell ref="B79:B80"/>
    <mergeCell ref="C79:C80"/>
    <mergeCell ref="D79:D80"/>
    <mergeCell ref="F79:F80"/>
    <mergeCell ref="G79:G80"/>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K71:K72"/>
    <mergeCell ref="L71:L72"/>
    <mergeCell ref="I55:I56"/>
    <mergeCell ref="J55:J56"/>
    <mergeCell ref="K55:K56"/>
    <mergeCell ref="L55:L56"/>
    <mergeCell ref="M65:M66"/>
    <mergeCell ref="N65:N66"/>
    <mergeCell ref="K67:K68"/>
    <mergeCell ref="M71:M72"/>
    <mergeCell ref="H61:H6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F75:F76"/>
    <mergeCell ref="A71:A7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B71:B72"/>
    <mergeCell ref="C71:C72"/>
    <mergeCell ref="D71:D72"/>
    <mergeCell ref="F71:F72"/>
    <mergeCell ref="G71:G72"/>
    <mergeCell ref="H71:H72"/>
    <mergeCell ref="I71:I72"/>
    <mergeCell ref="J71:J72"/>
    <mergeCell ref="F73:F74"/>
    <mergeCell ref="G73:G74"/>
    <mergeCell ref="H73:H74"/>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G69:G70"/>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C165:C166"/>
    <mergeCell ref="D165:D166"/>
    <mergeCell ref="F165:F166"/>
    <mergeCell ref="G165:G166"/>
    <mergeCell ref="H165:H166"/>
    <mergeCell ref="I165:I166"/>
    <mergeCell ref="J165:J16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K175:K176"/>
    <mergeCell ref="L175:L176"/>
    <mergeCell ref="M175:M176"/>
    <mergeCell ref="N175:N176"/>
    <mergeCell ref="A175:A176"/>
    <mergeCell ref="B175:B176"/>
    <mergeCell ref="C175:C176"/>
    <mergeCell ref="D175:D176"/>
    <mergeCell ref="F175:F176"/>
    <mergeCell ref="G175:G176"/>
    <mergeCell ref="H175:H176"/>
    <mergeCell ref="I175:I176"/>
    <mergeCell ref="J175:J176"/>
    <mergeCell ref="K165:K166"/>
    <mergeCell ref="L165:L166"/>
    <mergeCell ref="M165:M166"/>
    <mergeCell ref="N165:N166"/>
    <mergeCell ref="A167:A168"/>
    <mergeCell ref="B167:B168"/>
    <mergeCell ref="C167:C168"/>
    <mergeCell ref="D167:D168"/>
    <mergeCell ref="F167:F168"/>
    <mergeCell ref="G167:G168"/>
    <mergeCell ref="H167:H168"/>
    <mergeCell ref="I167:I168"/>
    <mergeCell ref="J167:J168"/>
    <mergeCell ref="K167:K168"/>
    <mergeCell ref="L167:L168"/>
    <mergeCell ref="M167:M168"/>
    <mergeCell ref="N167:N168"/>
    <mergeCell ref="A165:A166"/>
    <mergeCell ref="B165:B16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M137:M138"/>
    <mergeCell ref="N137:N138"/>
    <mergeCell ref="A137:A138"/>
    <mergeCell ref="B137:B138"/>
    <mergeCell ref="C137:C138"/>
    <mergeCell ref="D137:D138"/>
    <mergeCell ref="F137:F138"/>
    <mergeCell ref="G137:G138"/>
    <mergeCell ref="A171:A172"/>
    <mergeCell ref="B171:B172"/>
    <mergeCell ref="C171:C172"/>
    <mergeCell ref="D171:D172"/>
    <mergeCell ref="F171:F172"/>
    <mergeCell ref="G171:G172"/>
    <mergeCell ref="H171:H172"/>
    <mergeCell ref="I171:I172"/>
    <mergeCell ref="J171:J172"/>
    <mergeCell ref="K171:K172"/>
    <mergeCell ref="L171:L172"/>
    <mergeCell ref="M171:M172"/>
    <mergeCell ref="N171:N172"/>
    <mergeCell ref="A173:A174"/>
    <mergeCell ref="B173:B174"/>
    <mergeCell ref="C173:C174"/>
    <mergeCell ref="D173:D174"/>
    <mergeCell ref="F173:F174"/>
    <mergeCell ref="G173:G174"/>
    <mergeCell ref="H173:H174"/>
    <mergeCell ref="I173:I174"/>
    <mergeCell ref="J173:J174"/>
    <mergeCell ref="K173:K174"/>
    <mergeCell ref="L173:L174"/>
    <mergeCell ref="M173:M174"/>
    <mergeCell ref="N173:N17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7" manualBreakCount="7">
    <brk id="22" min="1" max="13" man="1"/>
    <brk id="40" min="1" max="13" man="1"/>
    <brk id="64" min="1" max="13" man="1"/>
    <brk id="88" min="1" max="13" man="1"/>
    <brk id="112" min="1" max="13" man="1"/>
    <brk id="136" min="1" max="13" man="1"/>
    <brk id="156"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0F3AA74C-2606-4447-A904-0F2C9F66F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2025-03-28T06:30:15Z</dcterms:modified>
</cp:coreProperties>
</file>